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КЯ_7-8" sheetId="1" r:id="rId1"/>
    <sheet name="КЯ_9-11" sheetId="2" r:id="rId2"/>
  </sheets>
  <definedNames/>
  <calcPr fullCalcOnLoad="1"/>
</workbook>
</file>

<file path=xl/sharedStrings.xml><?xml version="1.0" encoding="utf-8"?>
<sst xmlns="http://schemas.openxmlformats.org/spreadsheetml/2006/main" count="269" uniqueCount="121">
  <si>
    <t>Наименоваие общеобразовательной организации</t>
  </si>
  <si>
    <t>ГБОУ «ШКОЛА ЭКОТЕХ+»</t>
  </si>
  <si>
    <t>Дата проведения</t>
  </si>
  <si>
    <t>Класс</t>
  </si>
  <si>
    <t>Количество участников</t>
  </si>
  <si>
    <t>ПРОТОКОЛ
заседания жюри</t>
  </si>
  <si>
    <t>ПРЕДМЕТ</t>
  </si>
  <si>
    <t>Китайский язык</t>
  </si>
  <si>
    <t>Максимальный балл</t>
  </si>
  <si>
    <t>№
 п/п</t>
  </si>
  <si>
    <t>Муниципальный район</t>
  </si>
  <si>
    <t>Фамилия</t>
  </si>
  <si>
    <t>Имя</t>
  </si>
  <si>
    <t>Отчество</t>
  </si>
  <si>
    <t>Дата рождения</t>
  </si>
  <si>
    <t>Гражданство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</si>
  <si>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</si>
  <si>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</si>
  <si>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</si>
  <si>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</si>
  <si>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</si>
  <si>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</si>
  <si>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</si>
  <si>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</si>
  <si>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</si>
  <si>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</si>
  <si>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Гагаринский</t>
  </si>
  <si>
    <t>Сергеевич</t>
  </si>
  <si>
    <t>РФ</t>
  </si>
  <si>
    <t>победитель</t>
  </si>
  <si>
    <t>Кузнецова Анастасия Игоревна</t>
  </si>
  <si>
    <t>Елизавета</t>
  </si>
  <si>
    <t>призер</t>
  </si>
  <si>
    <t>Председатель жюри</t>
  </si>
  <si>
    <t>(</t>
  </si>
  <si>
    <t xml:space="preserve">Члены жюри  </t>
  </si>
  <si>
    <t>Мария</t>
  </si>
  <si>
    <t>Сергеевна</t>
  </si>
  <si>
    <t>Евгеньевич</t>
  </si>
  <si>
    <t>участник</t>
  </si>
  <si>
    <t>Лошакова</t>
  </si>
  <si>
    <t xml:space="preserve">Читая </t>
  </si>
  <si>
    <t>Кахаевич</t>
  </si>
  <si>
    <t>Николаевич</t>
  </si>
  <si>
    <t>9-11</t>
  </si>
  <si>
    <t>Дмитриевна</t>
  </si>
  <si>
    <t>Игоревич</t>
  </si>
  <si>
    <t>Шифр</t>
  </si>
  <si>
    <t>ЛГТ</t>
  </si>
  <si>
    <t>Чтение</t>
  </si>
  <si>
    <t>Ауд</t>
  </si>
  <si>
    <t>Письмо</t>
  </si>
  <si>
    <t>Соболева</t>
  </si>
  <si>
    <t>Школа Экотех+</t>
  </si>
  <si>
    <t>7-8 кл.</t>
  </si>
  <si>
    <t>Григорьевна</t>
  </si>
  <si>
    <t>Трофимчук</t>
  </si>
  <si>
    <t>Анастасия</t>
  </si>
  <si>
    <t>Мормыль</t>
  </si>
  <si>
    <t>Кристина</t>
  </si>
  <si>
    <t>Анатольевна</t>
  </si>
  <si>
    <t>Нахимовский</t>
  </si>
  <si>
    <t>СОШ № 40</t>
  </si>
  <si>
    <t>Марченко</t>
  </si>
  <si>
    <t>Игоревна</t>
  </si>
  <si>
    <t>СОШ № 54</t>
  </si>
  <si>
    <t>Назаренко</t>
  </si>
  <si>
    <t>Максим</t>
  </si>
  <si>
    <t>Илья</t>
  </si>
  <si>
    <t>Рожок</t>
  </si>
  <si>
    <t>Денис</t>
  </si>
  <si>
    <t>Доценко</t>
  </si>
  <si>
    <t>Тимур</t>
  </si>
  <si>
    <t>СОШ № 49</t>
  </si>
  <si>
    <t>Федорова</t>
  </si>
  <si>
    <t>Дарья</t>
  </si>
  <si>
    <t>Алексеевна</t>
  </si>
  <si>
    <t>СОШ № 46</t>
  </si>
  <si>
    <t>Голубова Анастасия Викторовна</t>
  </si>
  <si>
    <t>Преображенская Ваалентина Валентиновна</t>
  </si>
  <si>
    <t>Стран</t>
  </si>
  <si>
    <t xml:space="preserve">Хлебникова </t>
  </si>
  <si>
    <t>Евгения</t>
  </si>
  <si>
    <t>Гимназия №10</t>
  </si>
  <si>
    <t>9-11 кл.</t>
  </si>
  <si>
    <t>Селеверстов</t>
  </si>
  <si>
    <t>Никита</t>
  </si>
  <si>
    <t>Константинович</t>
  </si>
  <si>
    <t>Гимназия № 5</t>
  </si>
  <si>
    <t>Лесич</t>
  </si>
  <si>
    <t>Вероника</t>
  </si>
  <si>
    <t>Нафгутдинов</t>
  </si>
  <si>
    <t>Ренат</t>
  </si>
  <si>
    <t>Фаридович</t>
  </si>
  <si>
    <t>Ленинский</t>
  </si>
  <si>
    <t>СОШ № 3</t>
  </si>
  <si>
    <t>Кузнецов-Лапшин</t>
  </si>
  <si>
    <t>Тарас</t>
  </si>
  <si>
    <t>Артемович</t>
  </si>
  <si>
    <t>Бухта Казачья</t>
  </si>
  <si>
    <t>Федотов</t>
  </si>
  <si>
    <t>Дмитрий</t>
  </si>
  <si>
    <t>Дмитриевич</t>
  </si>
  <si>
    <t>Зубко</t>
  </si>
  <si>
    <t>Руслановна</t>
  </si>
  <si>
    <t>Гимназия 10</t>
  </si>
  <si>
    <t>Волков</t>
  </si>
  <si>
    <t>Арсений</t>
  </si>
  <si>
    <t xml:space="preserve">Лебедева </t>
  </si>
  <si>
    <t>Софья</t>
  </si>
  <si>
    <t>Школа развития и творчества</t>
  </si>
  <si>
    <t xml:space="preserve">Бирюкова </t>
  </si>
  <si>
    <t>Москва</t>
  </si>
  <si>
    <t>Школа "Пенаты"</t>
  </si>
  <si>
    <t>Марчик А.И.</t>
  </si>
  <si>
    <t>Преображенская Ваалеентина Валентиновнаа</t>
  </si>
  <si>
    <t>Преображенская Валентина Валентиновна</t>
  </si>
  <si>
    <t>24 ноября 2022 года</t>
  </si>
  <si>
    <t>7-8 класс</t>
  </si>
  <si>
    <t xml:space="preserve">Сысолятин Алексей </t>
  </si>
  <si>
    <t xml:space="preserve">
Муниципальный этап всероссийской олимпиады школьников 
на территории города Севастополя
В 2022 – 2023 учебном году 
Индивидуальные результаты (рейтинг) участников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</si>
</sst>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dd&quot;, &quot;mmmm\ dd&quot;, &quot;yyyy"/>
    <numFmt numFmtId="167" formatCode="dd/m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Bodoni MT Condensed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 indent="5"/>
    </xf>
    <xf numFmtId="166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5"/>
    </xf>
    <xf numFmtId="166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>
      <alignment horizontal="justify" vertical="center" wrapText="1"/>
    </xf>
    <xf numFmtId="0" fontId="0" fillId="0" borderId="12" xfId="0" applyNumberFormat="1" applyBorder="1" applyAlignment="1" applyProtection="1">
      <alignment horizontal="left" vertical="center" indent="1"/>
      <protection/>
    </xf>
    <xf numFmtId="10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vertical="center"/>
      <protection hidden="1" locked="0"/>
    </xf>
    <xf numFmtId="14" fontId="2" fillId="33" borderId="13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3" xfId="0" applyFont="1" applyFill="1" applyBorder="1" applyAlignment="1" applyProtection="1">
      <alignment horizontal="center" vertical="center"/>
      <protection hidden="1" locked="0"/>
    </xf>
    <xf numFmtId="0" fontId="2" fillId="33" borderId="13" xfId="0" applyFont="1" applyFill="1" applyBorder="1" applyAlignment="1" applyProtection="1">
      <alignment horizontal="left" vertical="center" wrapText="1"/>
      <protection hidden="1" locked="0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wrapText="1"/>
    </xf>
    <xf numFmtId="0" fontId="8" fillId="0" borderId="12" xfId="0" applyFont="1" applyBorder="1" applyAlignment="1" applyProtection="1">
      <alignment horizontal="center" vertical="center" textRotation="90"/>
      <protection locked="0"/>
    </xf>
    <xf numFmtId="0" fontId="43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 locked="0"/>
    </xf>
    <xf numFmtId="0" fontId="2" fillId="33" borderId="12" xfId="0" applyFont="1" applyFill="1" applyBorder="1" applyAlignment="1" applyProtection="1">
      <alignment horizontal="left" vertical="center" wrapText="1"/>
      <protection hidden="1" locked="0"/>
    </xf>
    <xf numFmtId="16" fontId="2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>
      <alignment horizontal="justify" vertical="top" wrapText="1"/>
    </xf>
    <xf numFmtId="0" fontId="2" fillId="33" borderId="13" xfId="0" applyFont="1" applyFill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>
      <alignment horizontal="center" vertical="center" wrapText="1"/>
    </xf>
    <xf numFmtId="16" fontId="2" fillId="33" borderId="13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vertical="center"/>
      <protection hidden="1" locked="0"/>
    </xf>
    <xf numFmtId="0" fontId="44" fillId="0" borderId="12" xfId="0" applyFont="1" applyBorder="1" applyAlignment="1">
      <alignment horizontal="center" vertical="center"/>
    </xf>
    <xf numFmtId="14" fontId="2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 applyProtection="1">
      <alignment horizontal="left" vertical="center" wrapText="1"/>
      <protection hidden="1" locked="0"/>
    </xf>
    <xf numFmtId="0" fontId="25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2" fillId="33" borderId="15" xfId="0" applyFont="1" applyFill="1" applyBorder="1" applyAlignment="1" applyProtection="1">
      <alignment horizontal="left" vertical="center"/>
      <protection hidden="1" locked="0"/>
    </xf>
    <xf numFmtId="0" fontId="2" fillId="33" borderId="12" xfId="0" applyFont="1" applyFill="1" applyBorder="1" applyAlignment="1" applyProtection="1">
      <alignment horizontal="left" vertical="center"/>
      <protection hidden="1" locked="0"/>
    </xf>
    <xf numFmtId="0" fontId="2" fillId="0" borderId="14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" fillId="33" borderId="16" xfId="0" applyFont="1" applyFill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C73"/>
  <sheetViews>
    <sheetView showGridLines="0" zoomScale="75" zoomScaleNormal="75" zoomScalePageLayoutView="0" workbookViewId="0" topLeftCell="A7">
      <selection activeCell="P2" sqref="P2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5.7109375" style="1" customWidth="1"/>
    <col min="4" max="4" width="12.8515625" style="1" customWidth="1"/>
    <col min="5" max="5" width="11.140625" style="1" customWidth="1"/>
    <col min="6" max="6" width="13.8515625" style="1" customWidth="1"/>
    <col min="7" max="7" width="13.421875" style="1" customWidth="1"/>
    <col min="8" max="8" width="7.7109375" style="1" customWidth="1"/>
    <col min="9" max="9" width="16.28125" style="1" customWidth="1"/>
    <col min="10" max="10" width="17.421875" style="1" customWidth="1"/>
    <col min="11" max="11" width="7.28125" style="1" customWidth="1"/>
    <col min="12" max="12" width="8.7109375" style="1" customWidth="1"/>
    <col min="13" max="16" width="4.7109375" style="1" customWidth="1"/>
    <col min="17" max="17" width="8.421875" style="1" customWidth="1"/>
    <col min="18" max="18" width="11.28125" style="1" customWidth="1"/>
    <col min="19" max="19" width="8.7109375" style="1" customWidth="1"/>
    <col min="20" max="20" width="12.140625" style="1" customWidth="1"/>
    <col min="21" max="21" width="14.421875" style="1" customWidth="1"/>
    <col min="22" max="22" width="27.7109375" style="1" customWidth="1"/>
    <col min="23" max="23" width="12.7109375" style="1" customWidth="1"/>
    <col min="24" max="16384" width="9.140625" style="1" customWidth="1"/>
  </cols>
  <sheetData>
    <row r="1" spans="2:22" s="2" customFormat="1" ht="106.5" customHeight="1">
      <c r="B1" s="83" t="s">
        <v>120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3:11" ht="55.5" customHeight="1">
      <c r="C2" s="3" t="s">
        <v>0</v>
      </c>
      <c r="D2" s="4" t="s">
        <v>1</v>
      </c>
      <c r="E2" s="4"/>
      <c r="F2" s="4"/>
      <c r="G2" s="4"/>
      <c r="H2" s="4"/>
      <c r="I2" s="4"/>
      <c r="J2" s="4"/>
      <c r="K2" s="4"/>
    </row>
    <row r="3" spans="3:12" ht="15.75">
      <c r="C3" s="5" t="s">
        <v>2</v>
      </c>
      <c r="D3" s="4" t="s">
        <v>117</v>
      </c>
      <c r="E3" s="4"/>
      <c r="F3" s="4"/>
      <c r="G3" s="4"/>
      <c r="H3" s="4"/>
      <c r="I3" s="4"/>
      <c r="J3" s="4"/>
      <c r="K3" s="4"/>
      <c r="L3" s="6"/>
    </row>
    <row r="4" spans="3:12" ht="15.75">
      <c r="C4" s="5" t="s">
        <v>3</v>
      </c>
      <c r="D4" s="41" t="s">
        <v>118</v>
      </c>
      <c r="E4" s="7"/>
      <c r="F4" s="7"/>
      <c r="G4" s="7"/>
      <c r="H4" s="7"/>
      <c r="I4" s="7"/>
      <c r="J4" s="7"/>
      <c r="K4" s="7"/>
      <c r="L4" s="8"/>
    </row>
    <row r="5" spans="3:12" ht="15.75">
      <c r="C5" s="5" t="s">
        <v>4</v>
      </c>
      <c r="D5" s="9">
        <v>10</v>
      </c>
      <c r="E5" s="9"/>
      <c r="F5" s="9"/>
      <c r="G5" s="9"/>
      <c r="H5" s="9"/>
      <c r="I5" s="9"/>
      <c r="J5" s="9"/>
      <c r="K5" s="9"/>
      <c r="L5" s="10"/>
    </row>
    <row r="7" spans="2:22" ht="30.75" customHeight="1">
      <c r="B7" s="84" t="s">
        <v>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3:22" ht="15.75">
      <c r="C8" s="11" t="s">
        <v>6</v>
      </c>
      <c r="D8" s="85" t="s">
        <v>7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3:29" ht="15.75">
      <c r="C9" s="5" t="s">
        <v>8</v>
      </c>
      <c r="D9" s="12">
        <v>65</v>
      </c>
      <c r="E9" s="12"/>
      <c r="F9" s="12"/>
      <c r="G9" s="12"/>
      <c r="H9" s="12"/>
      <c r="I9" s="12"/>
      <c r="J9" s="12"/>
      <c r="K9" s="12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AC9" s="13"/>
    </row>
    <row r="10" spans="3:16" ht="15.75">
      <c r="C10" s="14"/>
      <c r="M10" s="10"/>
      <c r="N10" s="10"/>
      <c r="O10" s="10"/>
      <c r="P10" s="10"/>
    </row>
    <row r="11" spans="2:22" ht="22.5" customHeight="1">
      <c r="B11" s="86" t="s">
        <v>9</v>
      </c>
      <c r="C11" s="86" t="s">
        <v>47</v>
      </c>
      <c r="D11" s="86" t="s">
        <v>11</v>
      </c>
      <c r="E11" s="86" t="s">
        <v>12</v>
      </c>
      <c r="F11" s="86" t="s">
        <v>13</v>
      </c>
      <c r="G11" s="86" t="s">
        <v>14</v>
      </c>
      <c r="H11" s="86" t="s">
        <v>15</v>
      </c>
      <c r="I11" s="89" t="s">
        <v>10</v>
      </c>
      <c r="J11" s="86" t="s">
        <v>16</v>
      </c>
      <c r="K11" s="86" t="s">
        <v>17</v>
      </c>
      <c r="L11" s="86" t="s">
        <v>18</v>
      </c>
      <c r="M11" s="88" t="s">
        <v>19</v>
      </c>
      <c r="N11" s="88"/>
      <c r="O11" s="88"/>
      <c r="P11" s="88"/>
      <c r="Q11" s="86" t="s">
        <v>20</v>
      </c>
      <c r="R11" s="86" t="s">
        <v>21</v>
      </c>
      <c r="S11" s="86" t="s">
        <v>22</v>
      </c>
      <c r="T11" s="86" t="s">
        <v>23</v>
      </c>
      <c r="U11" s="86" t="s">
        <v>24</v>
      </c>
      <c r="V11" s="86" t="s">
        <v>25</v>
      </c>
    </row>
    <row r="12" spans="2:22" ht="61.5" customHeight="1">
      <c r="B12" s="86"/>
      <c r="C12" s="86"/>
      <c r="D12" s="86"/>
      <c r="E12" s="86"/>
      <c r="F12" s="86"/>
      <c r="G12" s="86"/>
      <c r="H12" s="86"/>
      <c r="I12" s="90"/>
      <c r="J12" s="86"/>
      <c r="K12" s="86"/>
      <c r="L12" s="86"/>
      <c r="M12" s="28" t="s">
        <v>48</v>
      </c>
      <c r="N12" s="28" t="s">
        <v>49</v>
      </c>
      <c r="O12" s="28" t="s">
        <v>50</v>
      </c>
      <c r="P12" s="28" t="s">
        <v>51</v>
      </c>
      <c r="Q12" s="86"/>
      <c r="R12" s="86"/>
      <c r="S12" s="86"/>
      <c r="T12" s="86"/>
      <c r="U12" s="86"/>
      <c r="V12" s="86"/>
    </row>
    <row r="13" spans="2:22" ht="33.75" customHeight="1">
      <c r="B13" s="15">
        <v>1</v>
      </c>
      <c r="C13" s="29">
        <v>20</v>
      </c>
      <c r="D13" s="30" t="s">
        <v>63</v>
      </c>
      <c r="E13" s="30" t="s">
        <v>36</v>
      </c>
      <c r="F13" s="30" t="s">
        <v>64</v>
      </c>
      <c r="G13" s="31">
        <v>39946</v>
      </c>
      <c r="H13" s="32" t="s">
        <v>28</v>
      </c>
      <c r="I13" s="32" t="s">
        <v>26</v>
      </c>
      <c r="J13" s="33" t="s">
        <v>65</v>
      </c>
      <c r="K13" s="29">
        <v>7</v>
      </c>
      <c r="L13" s="29" t="s">
        <v>54</v>
      </c>
      <c r="M13" s="34">
        <v>15</v>
      </c>
      <c r="N13" s="34">
        <v>8</v>
      </c>
      <c r="O13" s="34">
        <v>12</v>
      </c>
      <c r="P13" s="34">
        <v>15</v>
      </c>
      <c r="Q13" s="17">
        <f>SUM(M13:P13)</f>
        <v>50</v>
      </c>
      <c r="R13" s="18">
        <f aca="true" t="shared" si="0" ref="R13:R22">Q13/$D$9</f>
        <v>0.7692307692307693</v>
      </c>
      <c r="S13" s="18"/>
      <c r="T13" s="91">
        <v>50</v>
      </c>
      <c r="U13" s="18" t="s">
        <v>29</v>
      </c>
      <c r="V13" s="43" t="s">
        <v>79</v>
      </c>
    </row>
    <row r="14" spans="2:22" ht="72.75" customHeight="1">
      <c r="B14" s="15">
        <v>2</v>
      </c>
      <c r="C14" s="34">
        <v>22</v>
      </c>
      <c r="D14" s="26" t="s">
        <v>58</v>
      </c>
      <c r="E14" s="26" t="s">
        <v>59</v>
      </c>
      <c r="F14" s="26" t="s">
        <v>60</v>
      </c>
      <c r="G14" s="35">
        <v>39681</v>
      </c>
      <c r="H14" s="32" t="s">
        <v>28</v>
      </c>
      <c r="I14" s="26" t="s">
        <v>61</v>
      </c>
      <c r="J14" s="26" t="s">
        <v>62</v>
      </c>
      <c r="K14" s="34">
        <v>8</v>
      </c>
      <c r="L14" s="29" t="s">
        <v>54</v>
      </c>
      <c r="M14" s="34">
        <v>18</v>
      </c>
      <c r="N14" s="34">
        <v>3</v>
      </c>
      <c r="O14" s="34">
        <v>5</v>
      </c>
      <c r="P14" s="34">
        <v>7</v>
      </c>
      <c r="Q14" s="17">
        <f>SUM(M14:P14)</f>
        <v>33</v>
      </c>
      <c r="R14" s="18">
        <f t="shared" si="0"/>
        <v>0.5076923076923077</v>
      </c>
      <c r="S14" s="18"/>
      <c r="T14" s="91">
        <v>33</v>
      </c>
      <c r="U14" s="18" t="s">
        <v>32</v>
      </c>
      <c r="V14" s="27" t="s">
        <v>78</v>
      </c>
    </row>
    <row r="15" spans="2:22" ht="66.75" customHeight="1">
      <c r="B15" s="15">
        <v>3</v>
      </c>
      <c r="C15" s="36">
        <v>21</v>
      </c>
      <c r="D15" s="37" t="s">
        <v>74</v>
      </c>
      <c r="E15" s="37" t="s">
        <v>75</v>
      </c>
      <c r="F15" s="37" t="s">
        <v>76</v>
      </c>
      <c r="G15" s="38">
        <v>40232</v>
      </c>
      <c r="H15" s="36" t="s">
        <v>28</v>
      </c>
      <c r="I15" s="37" t="s">
        <v>61</v>
      </c>
      <c r="J15" s="37" t="s">
        <v>77</v>
      </c>
      <c r="K15" s="36">
        <v>7</v>
      </c>
      <c r="L15" s="29" t="s">
        <v>54</v>
      </c>
      <c r="M15" s="40">
        <v>14</v>
      </c>
      <c r="N15" s="40">
        <v>4</v>
      </c>
      <c r="O15" s="40">
        <v>7</v>
      </c>
      <c r="P15" s="40">
        <v>7</v>
      </c>
      <c r="Q15" s="17">
        <f>SUM(M15:P15)</f>
        <v>32</v>
      </c>
      <c r="R15" s="18">
        <f t="shared" si="0"/>
        <v>0.49230769230769234</v>
      </c>
      <c r="S15" s="18"/>
      <c r="T15" s="91">
        <v>32</v>
      </c>
      <c r="U15" s="18" t="s">
        <v>32</v>
      </c>
      <c r="V15" s="44" t="s">
        <v>78</v>
      </c>
    </row>
    <row r="16" spans="2:22" ht="69" customHeight="1">
      <c r="B16" s="15">
        <v>4</v>
      </c>
      <c r="C16" s="34">
        <v>5</v>
      </c>
      <c r="D16" s="26" t="s">
        <v>41</v>
      </c>
      <c r="E16" s="26" t="s">
        <v>68</v>
      </c>
      <c r="F16" s="26" t="s">
        <v>42</v>
      </c>
      <c r="G16" s="35">
        <v>39780</v>
      </c>
      <c r="H16" s="34" t="s">
        <v>28</v>
      </c>
      <c r="I16" s="26" t="s">
        <v>26</v>
      </c>
      <c r="J16" s="26" t="s">
        <v>53</v>
      </c>
      <c r="K16" s="34">
        <v>7</v>
      </c>
      <c r="L16" s="29" t="s">
        <v>54</v>
      </c>
      <c r="M16" s="34">
        <v>10</v>
      </c>
      <c r="N16" s="34">
        <v>9</v>
      </c>
      <c r="O16" s="34">
        <v>10</v>
      </c>
      <c r="P16" s="34">
        <v>3</v>
      </c>
      <c r="Q16" s="17">
        <f>SUM(M16:P16)</f>
        <v>32</v>
      </c>
      <c r="R16" s="18">
        <f t="shared" si="0"/>
        <v>0.49230769230769234</v>
      </c>
      <c r="S16" s="18"/>
      <c r="T16" s="91">
        <v>32</v>
      </c>
      <c r="U16" s="18" t="s">
        <v>32</v>
      </c>
      <c r="V16" s="42" t="s">
        <v>30</v>
      </c>
    </row>
    <row r="17" spans="2:22" ht="33.75" customHeight="1">
      <c r="B17" s="15">
        <v>5</v>
      </c>
      <c r="C17" s="29">
        <v>18</v>
      </c>
      <c r="D17" s="30" t="s">
        <v>56</v>
      </c>
      <c r="E17" s="30" t="s">
        <v>57</v>
      </c>
      <c r="F17" s="30" t="s">
        <v>37</v>
      </c>
      <c r="G17" s="31">
        <v>39793</v>
      </c>
      <c r="H17" s="32" t="s">
        <v>28</v>
      </c>
      <c r="I17" s="32" t="s">
        <v>26</v>
      </c>
      <c r="J17" s="33" t="s">
        <v>53</v>
      </c>
      <c r="K17" s="29">
        <v>8</v>
      </c>
      <c r="L17" s="29" t="s">
        <v>54</v>
      </c>
      <c r="M17" s="34">
        <v>10</v>
      </c>
      <c r="N17" s="34">
        <v>8</v>
      </c>
      <c r="O17" s="34">
        <v>7</v>
      </c>
      <c r="P17" s="34">
        <v>4</v>
      </c>
      <c r="Q17" s="17">
        <f>SUM(M17:P17)</f>
        <v>29</v>
      </c>
      <c r="R17" s="18">
        <f t="shared" si="0"/>
        <v>0.4461538461538462</v>
      </c>
      <c r="S17" s="18"/>
      <c r="T17" s="91">
        <v>29</v>
      </c>
      <c r="U17" s="18" t="s">
        <v>39</v>
      </c>
      <c r="V17" s="42" t="s">
        <v>30</v>
      </c>
    </row>
    <row r="18" spans="2:22" ht="33.75" customHeight="1">
      <c r="B18" s="15">
        <v>6</v>
      </c>
      <c r="C18" s="36">
        <v>4</v>
      </c>
      <c r="D18" s="37" t="s">
        <v>71</v>
      </c>
      <c r="E18" s="37" t="s">
        <v>72</v>
      </c>
      <c r="F18" s="37" t="s">
        <v>27</v>
      </c>
      <c r="G18" s="38">
        <v>40183</v>
      </c>
      <c r="H18" s="36" t="s">
        <v>28</v>
      </c>
      <c r="I18" s="26" t="s">
        <v>26</v>
      </c>
      <c r="J18" s="39" t="s">
        <v>73</v>
      </c>
      <c r="K18" s="36">
        <v>7</v>
      </c>
      <c r="L18" s="29" t="s">
        <v>54</v>
      </c>
      <c r="M18" s="36">
        <v>9</v>
      </c>
      <c r="N18" s="36">
        <v>6</v>
      </c>
      <c r="O18" s="36">
        <v>12</v>
      </c>
      <c r="P18" s="36">
        <v>2</v>
      </c>
      <c r="Q18" s="17">
        <f>SUM(M18:P18)</f>
        <v>29</v>
      </c>
      <c r="R18" s="18">
        <f t="shared" si="0"/>
        <v>0.4461538461538462</v>
      </c>
      <c r="S18" s="18"/>
      <c r="T18" s="91">
        <v>29</v>
      </c>
      <c r="U18" s="18" t="s">
        <v>39</v>
      </c>
      <c r="V18" s="43" t="s">
        <v>79</v>
      </c>
    </row>
    <row r="19" spans="2:22" ht="33.75" customHeight="1">
      <c r="B19" s="15">
        <v>7</v>
      </c>
      <c r="C19" s="34">
        <v>3</v>
      </c>
      <c r="D19" s="26" t="s">
        <v>69</v>
      </c>
      <c r="E19" s="26" t="s">
        <v>70</v>
      </c>
      <c r="F19" s="26" t="s">
        <v>43</v>
      </c>
      <c r="G19" s="35">
        <v>40381</v>
      </c>
      <c r="H19" s="34" t="s">
        <v>28</v>
      </c>
      <c r="I19" s="26" t="s">
        <v>26</v>
      </c>
      <c r="J19" s="26" t="s">
        <v>53</v>
      </c>
      <c r="K19" s="34">
        <v>7</v>
      </c>
      <c r="L19" s="29" t="s">
        <v>54</v>
      </c>
      <c r="M19" s="34">
        <v>8</v>
      </c>
      <c r="N19" s="34">
        <v>7</v>
      </c>
      <c r="O19" s="34">
        <v>8</v>
      </c>
      <c r="P19" s="34">
        <v>1</v>
      </c>
      <c r="Q19" s="17">
        <f>SUM(M19:P19)</f>
        <v>24</v>
      </c>
      <c r="R19" s="18">
        <f t="shared" si="0"/>
        <v>0.36923076923076925</v>
      </c>
      <c r="S19" s="18"/>
      <c r="T19" s="91">
        <v>24</v>
      </c>
      <c r="U19" s="18" t="s">
        <v>39</v>
      </c>
      <c r="V19" s="42" t="s">
        <v>30</v>
      </c>
    </row>
    <row r="20" spans="2:22" ht="33.75" customHeight="1">
      <c r="B20" s="15">
        <v>8</v>
      </c>
      <c r="C20" s="29">
        <v>6</v>
      </c>
      <c r="D20" s="30" t="s">
        <v>52</v>
      </c>
      <c r="E20" s="30" t="s">
        <v>36</v>
      </c>
      <c r="F20" s="30" t="s">
        <v>37</v>
      </c>
      <c r="G20" s="31">
        <v>39752</v>
      </c>
      <c r="H20" s="32" t="s">
        <v>28</v>
      </c>
      <c r="I20" s="32" t="s">
        <v>26</v>
      </c>
      <c r="J20" s="33" t="s">
        <v>53</v>
      </c>
      <c r="K20" s="29">
        <v>8</v>
      </c>
      <c r="L20" s="29" t="s">
        <v>54</v>
      </c>
      <c r="M20" s="34">
        <v>5</v>
      </c>
      <c r="N20" s="34">
        <v>3</v>
      </c>
      <c r="O20" s="34">
        <v>9</v>
      </c>
      <c r="P20" s="34">
        <v>3</v>
      </c>
      <c r="Q20" s="17">
        <f>SUM(M20:P20)</f>
        <v>20</v>
      </c>
      <c r="R20" s="18">
        <f t="shared" si="0"/>
        <v>0.3076923076923077</v>
      </c>
      <c r="S20" s="18"/>
      <c r="T20" s="91">
        <v>20</v>
      </c>
      <c r="U20" s="18" t="s">
        <v>39</v>
      </c>
      <c r="V20" s="42" t="s">
        <v>30</v>
      </c>
    </row>
    <row r="21" spans="2:22" ht="33.75" customHeight="1">
      <c r="B21" s="15">
        <v>9</v>
      </c>
      <c r="C21" s="29">
        <v>7</v>
      </c>
      <c r="D21" s="30" t="s">
        <v>40</v>
      </c>
      <c r="E21" s="30" t="s">
        <v>31</v>
      </c>
      <c r="F21" s="30" t="s">
        <v>55</v>
      </c>
      <c r="G21" s="31">
        <v>39834</v>
      </c>
      <c r="H21" s="32" t="s">
        <v>28</v>
      </c>
      <c r="I21" s="32" t="s">
        <v>26</v>
      </c>
      <c r="J21" s="33" t="s">
        <v>53</v>
      </c>
      <c r="K21" s="29">
        <v>8</v>
      </c>
      <c r="L21" s="29" t="s">
        <v>54</v>
      </c>
      <c r="M21" s="34">
        <v>8</v>
      </c>
      <c r="N21" s="34">
        <v>3</v>
      </c>
      <c r="O21" s="34">
        <v>6</v>
      </c>
      <c r="P21" s="34">
        <v>2</v>
      </c>
      <c r="Q21" s="17">
        <f>SUM(M21:P21)</f>
        <v>19</v>
      </c>
      <c r="R21" s="18">
        <f t="shared" si="0"/>
        <v>0.2923076923076923</v>
      </c>
      <c r="S21" s="18"/>
      <c r="T21" s="91">
        <v>19</v>
      </c>
      <c r="U21" s="18" t="s">
        <v>39</v>
      </c>
      <c r="V21" s="42" t="s">
        <v>30</v>
      </c>
    </row>
    <row r="22" spans="2:22" ht="33.75" customHeight="1">
      <c r="B22" s="15">
        <v>10</v>
      </c>
      <c r="C22" s="34">
        <v>2</v>
      </c>
      <c r="D22" s="26" t="s">
        <v>66</v>
      </c>
      <c r="E22" s="26" t="s">
        <v>67</v>
      </c>
      <c r="F22" s="26" t="s">
        <v>38</v>
      </c>
      <c r="G22" s="35">
        <v>40157</v>
      </c>
      <c r="H22" s="34" t="s">
        <v>28</v>
      </c>
      <c r="I22" s="26" t="s">
        <v>26</v>
      </c>
      <c r="J22" s="26" t="s">
        <v>53</v>
      </c>
      <c r="K22" s="34">
        <v>7</v>
      </c>
      <c r="L22" s="29" t="s">
        <v>54</v>
      </c>
      <c r="M22" s="34">
        <v>5</v>
      </c>
      <c r="N22" s="34">
        <v>3</v>
      </c>
      <c r="O22" s="34">
        <v>8</v>
      </c>
      <c r="P22" s="34">
        <v>1</v>
      </c>
      <c r="Q22" s="17">
        <f>SUM(M22:P22)</f>
        <v>17</v>
      </c>
      <c r="R22" s="18">
        <f t="shared" si="0"/>
        <v>0.26153846153846155</v>
      </c>
      <c r="S22" s="18"/>
      <c r="T22" s="91">
        <v>17</v>
      </c>
      <c r="U22" s="18" t="s">
        <v>39</v>
      </c>
      <c r="V22" s="42" t="s">
        <v>30</v>
      </c>
    </row>
    <row r="23" spans="2:22" ht="33.75" customHeight="1">
      <c r="B23" s="15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  <c r="N23" s="15"/>
      <c r="O23" s="15"/>
      <c r="P23" s="15"/>
      <c r="Q23" s="17"/>
      <c r="R23" s="18"/>
      <c r="S23" s="18"/>
      <c r="T23" s="18"/>
      <c r="U23" s="18"/>
      <c r="V23" s="19"/>
    </row>
    <row r="24" spans="2:22" ht="33.75" customHeight="1">
      <c r="B24" s="15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  <c r="N24" s="15"/>
      <c r="O24" s="15"/>
      <c r="P24" s="15"/>
      <c r="Q24" s="17"/>
      <c r="R24" s="18"/>
      <c r="S24" s="18"/>
      <c r="T24" s="18"/>
      <c r="U24" s="18"/>
      <c r="V24" s="19"/>
    </row>
    <row r="25" spans="2:22" ht="33.75" customHeight="1">
      <c r="B25" s="15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  <c r="N25" s="15"/>
      <c r="O25" s="15"/>
      <c r="P25" s="15"/>
      <c r="Q25" s="17"/>
      <c r="R25" s="18"/>
      <c r="S25" s="18"/>
      <c r="T25" s="18"/>
      <c r="U25" s="18"/>
      <c r="V25" s="19"/>
    </row>
    <row r="26" spans="2:22" ht="33.75" customHeight="1">
      <c r="B26" s="15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"/>
      <c r="N26" s="15"/>
      <c r="O26" s="15"/>
      <c r="P26" s="15"/>
      <c r="Q26" s="17"/>
      <c r="R26" s="18"/>
      <c r="S26" s="18"/>
      <c r="T26" s="18"/>
      <c r="U26" s="18"/>
      <c r="V26" s="19"/>
    </row>
    <row r="27" spans="2:22" ht="33.75" customHeight="1">
      <c r="B27" s="15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5"/>
      <c r="N27" s="15"/>
      <c r="O27" s="15"/>
      <c r="P27" s="15"/>
      <c r="Q27" s="17"/>
      <c r="R27" s="18"/>
      <c r="S27" s="18"/>
      <c r="T27" s="18"/>
      <c r="U27" s="18"/>
      <c r="V27" s="19"/>
    </row>
    <row r="28" spans="2:22" ht="33.75" customHeight="1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5"/>
      <c r="N28" s="15"/>
      <c r="O28" s="15"/>
      <c r="P28" s="15"/>
      <c r="Q28" s="17"/>
      <c r="R28" s="18"/>
      <c r="S28" s="18"/>
      <c r="T28" s="18"/>
      <c r="U28" s="18"/>
      <c r="V28" s="19"/>
    </row>
    <row r="29" spans="2:22" ht="33.75" customHeight="1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5"/>
      <c r="N29" s="15"/>
      <c r="O29" s="15"/>
      <c r="P29" s="15"/>
      <c r="Q29" s="17"/>
      <c r="R29" s="18"/>
      <c r="S29" s="18"/>
      <c r="T29" s="18"/>
      <c r="U29" s="18"/>
      <c r="V29" s="19"/>
    </row>
    <row r="30" spans="2:22" ht="33.75" customHeight="1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5"/>
      <c r="N30" s="15"/>
      <c r="O30" s="15"/>
      <c r="P30" s="15"/>
      <c r="Q30" s="17"/>
      <c r="R30" s="18"/>
      <c r="S30" s="18"/>
      <c r="T30" s="18"/>
      <c r="U30" s="18"/>
      <c r="V30" s="19"/>
    </row>
    <row r="31" spans="2:22" ht="33.75" customHeight="1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5"/>
      <c r="N31" s="15"/>
      <c r="O31" s="15"/>
      <c r="P31" s="15"/>
      <c r="Q31" s="17"/>
      <c r="R31" s="18"/>
      <c r="S31" s="18"/>
      <c r="T31" s="18"/>
      <c r="U31" s="18"/>
      <c r="V31" s="19"/>
    </row>
    <row r="32" spans="2:22" ht="33.75" customHeight="1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5"/>
      <c r="N32" s="15"/>
      <c r="O32" s="15"/>
      <c r="P32" s="15"/>
      <c r="Q32" s="17"/>
      <c r="R32" s="18"/>
      <c r="S32" s="18"/>
      <c r="T32" s="18"/>
      <c r="U32" s="18"/>
      <c r="V32" s="19"/>
    </row>
    <row r="33" spans="2:22" ht="33.75" customHeight="1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5"/>
      <c r="N33" s="15"/>
      <c r="O33" s="15"/>
      <c r="P33" s="15"/>
      <c r="Q33" s="17"/>
      <c r="R33" s="18"/>
      <c r="S33" s="18"/>
      <c r="T33" s="18"/>
      <c r="U33" s="18"/>
      <c r="V33" s="19"/>
    </row>
    <row r="34" spans="2:22" ht="33.75" customHeight="1">
      <c r="B34" s="15">
        <v>22</v>
      </c>
      <c r="C34" s="20"/>
      <c r="D34" s="16"/>
      <c r="E34" s="16"/>
      <c r="F34" s="16"/>
      <c r="G34" s="16"/>
      <c r="H34" s="16"/>
      <c r="I34" s="16"/>
      <c r="J34" s="16"/>
      <c r="K34" s="16"/>
      <c r="L34" s="16"/>
      <c r="M34" s="15"/>
      <c r="N34" s="15"/>
      <c r="O34" s="15"/>
      <c r="P34" s="15"/>
      <c r="Q34" s="17"/>
      <c r="R34" s="18"/>
      <c r="S34" s="18"/>
      <c r="T34" s="18"/>
      <c r="U34" s="18"/>
      <c r="V34" s="19"/>
    </row>
    <row r="35" spans="2:22" ht="33.75" customHeight="1">
      <c r="B35" s="15">
        <v>23</v>
      </c>
      <c r="C35" s="20"/>
      <c r="D35" s="16"/>
      <c r="E35" s="16"/>
      <c r="F35" s="16"/>
      <c r="G35" s="16"/>
      <c r="H35" s="16"/>
      <c r="I35" s="16"/>
      <c r="J35" s="16"/>
      <c r="K35" s="16"/>
      <c r="L35" s="16"/>
      <c r="M35" s="15"/>
      <c r="N35" s="15"/>
      <c r="O35" s="15"/>
      <c r="P35" s="15"/>
      <c r="Q35" s="17"/>
      <c r="R35" s="18"/>
      <c r="S35" s="18"/>
      <c r="T35" s="18"/>
      <c r="U35" s="18"/>
      <c r="V35" s="19"/>
    </row>
    <row r="36" spans="2:22" ht="33.75" customHeight="1">
      <c r="B36" s="15">
        <v>24</v>
      </c>
      <c r="C36" s="20"/>
      <c r="D36" s="16"/>
      <c r="E36" s="16"/>
      <c r="F36" s="16"/>
      <c r="G36" s="16"/>
      <c r="H36" s="16"/>
      <c r="I36" s="16"/>
      <c r="J36" s="16"/>
      <c r="K36" s="16"/>
      <c r="L36" s="16"/>
      <c r="M36" s="15"/>
      <c r="N36" s="15"/>
      <c r="O36" s="15"/>
      <c r="P36" s="15"/>
      <c r="Q36" s="17"/>
      <c r="R36" s="18"/>
      <c r="S36" s="18"/>
      <c r="T36" s="18"/>
      <c r="U36" s="18"/>
      <c r="V36" s="19"/>
    </row>
    <row r="37" spans="2:22" ht="33.75" customHeight="1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5"/>
      <c r="N37" s="15"/>
      <c r="O37" s="15"/>
      <c r="P37" s="15"/>
      <c r="Q37" s="17"/>
      <c r="R37" s="18"/>
      <c r="S37" s="18"/>
      <c r="T37" s="18"/>
      <c r="U37" s="18"/>
      <c r="V37" s="19"/>
    </row>
    <row r="38" spans="2:22" ht="33.75" customHeight="1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5"/>
      <c r="N38" s="15"/>
      <c r="O38" s="15"/>
      <c r="P38" s="15"/>
      <c r="Q38" s="17"/>
      <c r="R38" s="18"/>
      <c r="S38" s="18"/>
      <c r="T38" s="18"/>
      <c r="U38" s="18"/>
      <c r="V38" s="19"/>
    </row>
    <row r="39" spans="2:22" ht="33.75" customHeight="1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5"/>
      <c r="N39" s="15"/>
      <c r="O39" s="15"/>
      <c r="P39" s="15"/>
      <c r="Q39" s="17"/>
      <c r="R39" s="18"/>
      <c r="S39" s="18"/>
      <c r="T39" s="18"/>
      <c r="U39" s="18"/>
      <c r="V39" s="19"/>
    </row>
    <row r="40" spans="2:22" ht="33.75" customHeight="1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5"/>
      <c r="N40" s="15"/>
      <c r="O40" s="15"/>
      <c r="P40" s="15"/>
      <c r="Q40" s="17"/>
      <c r="R40" s="18"/>
      <c r="S40" s="18"/>
      <c r="T40" s="18"/>
      <c r="U40" s="18"/>
      <c r="V40" s="19"/>
    </row>
    <row r="41" spans="2:22" ht="33.75" customHeight="1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/>
      <c r="N41" s="15"/>
      <c r="O41" s="15"/>
      <c r="P41" s="15"/>
      <c r="Q41" s="17"/>
      <c r="R41" s="18"/>
      <c r="S41" s="18"/>
      <c r="T41" s="18"/>
      <c r="U41" s="18"/>
      <c r="V41" s="19"/>
    </row>
    <row r="42" spans="2:22" ht="33.75" customHeight="1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5"/>
      <c r="N42" s="15"/>
      <c r="O42" s="15"/>
      <c r="P42" s="15"/>
      <c r="Q42" s="17"/>
      <c r="R42" s="18"/>
      <c r="S42" s="18"/>
      <c r="T42" s="18"/>
      <c r="U42" s="18"/>
      <c r="V42" s="19"/>
    </row>
    <row r="43" spans="2:22" ht="33.75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5"/>
      <c r="N43" s="15"/>
      <c r="O43" s="15"/>
      <c r="P43" s="15"/>
      <c r="Q43" s="17"/>
      <c r="R43" s="18"/>
      <c r="S43" s="18"/>
      <c r="T43" s="18"/>
      <c r="U43" s="18"/>
      <c r="V43" s="19"/>
    </row>
    <row r="44" spans="2:22" ht="33.75" customHeight="1">
      <c r="B44" s="15">
        <v>32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5"/>
      <c r="N44" s="15"/>
      <c r="O44" s="15"/>
      <c r="P44" s="15"/>
      <c r="Q44" s="17"/>
      <c r="R44" s="18"/>
      <c r="S44" s="18"/>
      <c r="T44" s="18"/>
      <c r="U44" s="18"/>
      <c r="V44" s="19"/>
    </row>
    <row r="45" spans="2:22" ht="33.75" customHeight="1">
      <c r="B45" s="15">
        <v>33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5"/>
      <c r="N45" s="15"/>
      <c r="O45" s="15"/>
      <c r="P45" s="15"/>
      <c r="Q45" s="17"/>
      <c r="R45" s="18"/>
      <c r="S45" s="18"/>
      <c r="T45" s="18"/>
      <c r="U45" s="18"/>
      <c r="V45" s="19"/>
    </row>
    <row r="46" spans="2:22" ht="33.75" customHeight="1">
      <c r="B46" s="15">
        <v>34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/>
      <c r="N46" s="15"/>
      <c r="O46" s="15"/>
      <c r="P46" s="15"/>
      <c r="Q46" s="17"/>
      <c r="R46" s="18"/>
      <c r="S46" s="18"/>
      <c r="T46" s="18"/>
      <c r="U46" s="18"/>
      <c r="V46" s="19"/>
    </row>
    <row r="47" spans="2:22" ht="33.75" customHeight="1">
      <c r="B47" s="15">
        <v>35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  <c r="N47" s="15"/>
      <c r="O47" s="15"/>
      <c r="P47" s="15"/>
      <c r="Q47" s="17"/>
      <c r="R47" s="18"/>
      <c r="S47" s="18"/>
      <c r="T47" s="18"/>
      <c r="U47" s="18"/>
      <c r="V47" s="19"/>
    </row>
    <row r="48" spans="2:22" ht="33.75" customHeight="1">
      <c r="B48" s="15">
        <v>36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/>
      <c r="N48" s="15"/>
      <c r="O48" s="15"/>
      <c r="P48" s="15"/>
      <c r="Q48" s="17"/>
      <c r="R48" s="18"/>
      <c r="S48" s="18"/>
      <c r="T48" s="18"/>
      <c r="U48" s="18"/>
      <c r="V48" s="19"/>
    </row>
    <row r="49" spans="2:22" ht="33.75" customHeight="1">
      <c r="B49" s="15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  <c r="N49" s="15"/>
      <c r="O49" s="15"/>
      <c r="P49" s="15"/>
      <c r="Q49" s="17"/>
      <c r="R49" s="18"/>
      <c r="S49" s="18"/>
      <c r="T49" s="18"/>
      <c r="U49" s="18"/>
      <c r="V49" s="19"/>
    </row>
    <row r="50" spans="2:22" ht="33.75" customHeight="1">
      <c r="B50" s="15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  <c r="N50" s="15"/>
      <c r="O50" s="15"/>
      <c r="P50" s="15"/>
      <c r="Q50" s="17"/>
      <c r="R50" s="18"/>
      <c r="S50" s="18"/>
      <c r="T50" s="18"/>
      <c r="U50" s="18"/>
      <c r="V50" s="19"/>
    </row>
    <row r="51" spans="2:22" ht="33.75" customHeight="1">
      <c r="B51" s="15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15"/>
      <c r="O51" s="15"/>
      <c r="P51" s="15"/>
      <c r="Q51" s="17"/>
      <c r="R51" s="18"/>
      <c r="S51" s="18"/>
      <c r="T51" s="18"/>
      <c r="U51" s="18"/>
      <c r="V51" s="19"/>
    </row>
    <row r="52" spans="2:22" ht="33.75" customHeight="1">
      <c r="B52" s="15">
        <v>40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5"/>
      <c r="N52" s="15"/>
      <c r="O52" s="15"/>
      <c r="P52" s="15"/>
      <c r="Q52" s="17"/>
      <c r="R52" s="18"/>
      <c r="S52" s="18"/>
      <c r="T52" s="18"/>
      <c r="U52" s="18"/>
      <c r="V52" s="19"/>
    </row>
    <row r="53" spans="2:22" ht="33.75" customHeight="1">
      <c r="B53" s="15">
        <v>41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5"/>
      <c r="N53" s="15"/>
      <c r="O53" s="15"/>
      <c r="P53" s="15"/>
      <c r="Q53" s="17"/>
      <c r="R53" s="18"/>
      <c r="S53" s="18"/>
      <c r="T53" s="18"/>
      <c r="U53" s="18"/>
      <c r="V53" s="19"/>
    </row>
    <row r="54" spans="2:22" ht="33.75" customHeight="1">
      <c r="B54" s="15">
        <v>42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15"/>
      <c r="O54" s="15"/>
      <c r="P54" s="15"/>
      <c r="Q54" s="17"/>
      <c r="R54" s="18"/>
      <c r="S54" s="18"/>
      <c r="T54" s="18"/>
      <c r="U54" s="18"/>
      <c r="V54" s="19"/>
    </row>
    <row r="55" spans="2:22" ht="33.75" customHeight="1">
      <c r="B55" s="15">
        <v>43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/>
      <c r="N55" s="15"/>
      <c r="O55" s="15"/>
      <c r="P55" s="15"/>
      <c r="Q55" s="17"/>
      <c r="R55" s="18"/>
      <c r="S55" s="18"/>
      <c r="T55" s="18"/>
      <c r="U55" s="18"/>
      <c r="V55" s="19"/>
    </row>
    <row r="56" spans="2:22" ht="33.75" customHeight="1">
      <c r="B56" s="15">
        <v>44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  <c r="N56" s="15"/>
      <c r="O56" s="15"/>
      <c r="P56" s="15"/>
      <c r="Q56" s="17"/>
      <c r="R56" s="18"/>
      <c r="S56" s="18"/>
      <c r="T56" s="18"/>
      <c r="U56" s="18"/>
      <c r="V56" s="19"/>
    </row>
    <row r="57" spans="2:22" ht="33.75" customHeight="1">
      <c r="B57" s="15">
        <v>45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15"/>
      <c r="O57" s="15"/>
      <c r="P57" s="15"/>
      <c r="Q57" s="17"/>
      <c r="R57" s="18"/>
      <c r="S57" s="18"/>
      <c r="T57" s="18"/>
      <c r="U57" s="18"/>
      <c r="V57" s="19"/>
    </row>
    <row r="58" spans="2:22" ht="33.75" customHeight="1">
      <c r="B58" s="15">
        <v>46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"/>
      <c r="N58" s="15"/>
      <c r="O58" s="15"/>
      <c r="P58" s="15"/>
      <c r="Q58" s="17"/>
      <c r="R58" s="18"/>
      <c r="S58" s="18"/>
      <c r="T58" s="18"/>
      <c r="U58" s="18"/>
      <c r="V58" s="19"/>
    </row>
    <row r="59" spans="2:22" ht="33.75" customHeight="1">
      <c r="B59" s="15">
        <v>47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5"/>
      <c r="N59" s="15"/>
      <c r="O59" s="15"/>
      <c r="P59" s="15"/>
      <c r="Q59" s="17"/>
      <c r="R59" s="18"/>
      <c r="S59" s="18"/>
      <c r="T59" s="18"/>
      <c r="U59" s="18"/>
      <c r="V59" s="19"/>
    </row>
    <row r="60" spans="2:22" ht="33.75" customHeight="1">
      <c r="B60" s="15">
        <v>48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5"/>
      <c r="N60" s="15"/>
      <c r="O60" s="15"/>
      <c r="P60" s="15"/>
      <c r="Q60" s="17"/>
      <c r="R60" s="18"/>
      <c r="S60" s="18"/>
      <c r="T60" s="18"/>
      <c r="U60" s="18"/>
      <c r="V60" s="19"/>
    </row>
    <row r="61" spans="2:22" ht="33.75" customHeight="1">
      <c r="B61" s="15">
        <v>49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  <c r="N61" s="15"/>
      <c r="O61" s="15"/>
      <c r="P61" s="15"/>
      <c r="Q61" s="17"/>
      <c r="R61" s="18"/>
      <c r="S61" s="18"/>
      <c r="T61" s="18"/>
      <c r="U61" s="18"/>
      <c r="V61" s="19"/>
    </row>
    <row r="62" spans="2:22" ht="33.75" customHeight="1">
      <c r="B62" s="15">
        <v>50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/>
      <c r="N62" s="15"/>
      <c r="O62" s="15"/>
      <c r="P62" s="15"/>
      <c r="Q62" s="17"/>
      <c r="R62" s="18"/>
      <c r="S62" s="18"/>
      <c r="T62" s="18"/>
      <c r="U62" s="18"/>
      <c r="V62" s="19"/>
    </row>
    <row r="63" spans="2:22" ht="33.75" customHeight="1">
      <c r="B63" s="15">
        <v>51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  <c r="N63" s="15"/>
      <c r="O63" s="15"/>
      <c r="P63" s="15"/>
      <c r="Q63" s="17"/>
      <c r="R63" s="18"/>
      <c r="S63" s="18"/>
      <c r="T63" s="18"/>
      <c r="U63" s="18"/>
      <c r="V63" s="19"/>
    </row>
    <row r="64" spans="2:22" ht="33.75" customHeight="1">
      <c r="B64" s="15">
        <v>52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5"/>
      <c r="N64" s="15"/>
      <c r="O64" s="15"/>
      <c r="P64" s="15"/>
      <c r="Q64" s="17"/>
      <c r="R64" s="18"/>
      <c r="S64" s="18"/>
      <c r="T64" s="18"/>
      <c r="U64" s="18"/>
      <c r="V64" s="19"/>
    </row>
    <row r="66" spans="3:16" ht="15.75">
      <c r="C66" s="21" t="s">
        <v>33</v>
      </c>
      <c r="D66" s="22"/>
      <c r="E66" s="22"/>
      <c r="F66" s="22"/>
      <c r="G66" s="22"/>
      <c r="H66" s="22"/>
      <c r="I66" s="22"/>
      <c r="J66" s="22"/>
      <c r="K66" s="22"/>
      <c r="L66" s="23"/>
      <c r="M66" s="24" t="s">
        <v>34</v>
      </c>
      <c r="N66" s="87"/>
      <c r="O66" s="87"/>
      <c r="P66" s="87"/>
    </row>
    <row r="67" spans="3:16" ht="15.75">
      <c r="C67" s="21" t="s">
        <v>35</v>
      </c>
      <c r="D67" s="25"/>
      <c r="E67" s="25"/>
      <c r="F67" s="25"/>
      <c r="G67" s="25"/>
      <c r="H67" s="25"/>
      <c r="I67" s="25"/>
      <c r="J67" s="25"/>
      <c r="K67" s="25"/>
      <c r="L67" s="23"/>
      <c r="M67" s="24" t="s">
        <v>34</v>
      </c>
      <c r="N67" s="87"/>
      <c r="O67" s="87"/>
      <c r="P67" s="87"/>
    </row>
    <row r="68" spans="4:16" ht="15">
      <c r="D68" s="25"/>
      <c r="E68" s="25"/>
      <c r="F68" s="25"/>
      <c r="G68" s="25"/>
      <c r="H68" s="25"/>
      <c r="I68" s="25"/>
      <c r="J68" s="25"/>
      <c r="K68" s="25"/>
      <c r="L68" s="23"/>
      <c r="M68" s="24" t="s">
        <v>34</v>
      </c>
      <c r="N68" s="87"/>
      <c r="O68" s="87"/>
      <c r="P68" s="87"/>
    </row>
    <row r="69" spans="4:16" ht="15">
      <c r="D69" s="22"/>
      <c r="E69" s="22"/>
      <c r="F69" s="22"/>
      <c r="G69" s="22"/>
      <c r="H69" s="22"/>
      <c r="I69" s="22"/>
      <c r="J69" s="22"/>
      <c r="K69" s="22"/>
      <c r="L69" s="23"/>
      <c r="M69" s="24" t="s">
        <v>34</v>
      </c>
      <c r="N69" s="87"/>
      <c r="O69" s="87"/>
      <c r="P69" s="87"/>
    </row>
    <row r="70" spans="4:16" ht="15">
      <c r="D70" s="25"/>
      <c r="E70" s="25"/>
      <c r="F70" s="25"/>
      <c r="G70" s="25"/>
      <c r="H70" s="25"/>
      <c r="I70" s="25"/>
      <c r="J70" s="25"/>
      <c r="K70" s="25"/>
      <c r="L70" s="23"/>
      <c r="M70" s="24" t="s">
        <v>34</v>
      </c>
      <c r="N70" s="87"/>
      <c r="O70" s="87"/>
      <c r="P70" s="87"/>
    </row>
    <row r="71" spans="4:16" ht="15">
      <c r="D71" s="25"/>
      <c r="E71" s="25"/>
      <c r="F71" s="25"/>
      <c r="G71" s="25"/>
      <c r="H71" s="25"/>
      <c r="I71" s="25"/>
      <c r="J71" s="25"/>
      <c r="K71" s="25"/>
      <c r="L71" s="23"/>
      <c r="M71" s="24" t="s">
        <v>34</v>
      </c>
      <c r="N71" s="87"/>
      <c r="O71" s="87"/>
      <c r="P71" s="87"/>
    </row>
    <row r="72" spans="4:16" ht="15">
      <c r="D72" s="25"/>
      <c r="E72" s="25"/>
      <c r="F72" s="25"/>
      <c r="G72" s="25"/>
      <c r="H72" s="25"/>
      <c r="I72" s="25"/>
      <c r="J72" s="25"/>
      <c r="K72" s="25"/>
      <c r="L72" s="23"/>
      <c r="M72" s="24" t="s">
        <v>34</v>
      </c>
      <c r="N72" s="87"/>
      <c r="O72" s="87"/>
      <c r="P72" s="87"/>
    </row>
    <row r="73" spans="4:16" ht="15">
      <c r="D73" s="22"/>
      <c r="E73" s="22"/>
      <c r="F73" s="22"/>
      <c r="G73" s="22"/>
      <c r="H73" s="22"/>
      <c r="I73" s="22"/>
      <c r="J73" s="22"/>
      <c r="K73" s="22"/>
      <c r="L73" s="23"/>
      <c r="M73" s="24" t="s">
        <v>34</v>
      </c>
      <c r="N73" s="87"/>
      <c r="O73" s="87"/>
      <c r="P73" s="87"/>
    </row>
  </sheetData>
  <sheetProtection selectLockedCells="1" selectUnlockedCells="1"/>
  <mergeCells count="29">
    <mergeCell ref="I11:I12"/>
    <mergeCell ref="N68:P68"/>
    <mergeCell ref="N69:P69"/>
    <mergeCell ref="N70:P70"/>
    <mergeCell ref="N71:P71"/>
    <mergeCell ref="N72:P72"/>
    <mergeCell ref="J11:J12"/>
    <mergeCell ref="K11:K12"/>
    <mergeCell ref="L11:L12"/>
    <mergeCell ref="N73:P73"/>
    <mergeCell ref="S11:S12"/>
    <mergeCell ref="T11:T12"/>
    <mergeCell ref="U11:U12"/>
    <mergeCell ref="V11:V12"/>
    <mergeCell ref="N66:P66"/>
    <mergeCell ref="N67:P67"/>
    <mergeCell ref="M11:P11"/>
    <mergeCell ref="Q11:Q12"/>
    <mergeCell ref="R11:R12"/>
    <mergeCell ref="B1:V1"/>
    <mergeCell ref="B7:V7"/>
    <mergeCell ref="D8:V8"/>
    <mergeCell ref="B11:B12"/>
    <mergeCell ref="C11:C12"/>
    <mergeCell ref="D11:D12"/>
    <mergeCell ref="E11:E12"/>
    <mergeCell ref="F11:F12"/>
    <mergeCell ref="G11:G12"/>
    <mergeCell ref="H11:H12"/>
  </mergeCells>
  <conditionalFormatting sqref="V23:V64">
    <cfRule type="cellIs" priority="9" dxfId="15" operator="equal" stopIfTrue="1">
      <formula>"I"</formula>
    </cfRule>
  </conditionalFormatting>
  <conditionalFormatting sqref="V20">
    <cfRule type="cellIs" priority="2" dxfId="15" operator="equal" stopIfTrue="1">
      <formula>"I"</formula>
    </cfRule>
  </conditionalFormatting>
  <conditionalFormatting sqref="V21">
    <cfRule type="cellIs" priority="1" dxfId="15" operator="equal" stopIfTrue="1">
      <formula>"I"</formula>
    </cfRule>
  </conditionalFormatting>
  <conditionalFormatting sqref="V15">
    <cfRule type="cellIs" priority="6" dxfId="15" operator="equal" stopIfTrue="1">
      <formula>"I"</formula>
    </cfRule>
  </conditionalFormatting>
  <conditionalFormatting sqref="V13">
    <cfRule type="cellIs" priority="8" dxfId="15" operator="equal" stopIfTrue="1">
      <formula>"I"</formula>
    </cfRule>
  </conditionalFormatting>
  <conditionalFormatting sqref="V14">
    <cfRule type="cellIs" priority="7" dxfId="15" operator="equal" stopIfTrue="1">
      <formula>"I"</formula>
    </cfRule>
  </conditionalFormatting>
  <conditionalFormatting sqref="V17">
    <cfRule type="cellIs" priority="5" dxfId="15" operator="equal" stopIfTrue="1">
      <formula>"I"</formula>
    </cfRule>
  </conditionalFormatting>
  <conditionalFormatting sqref="V18">
    <cfRule type="cellIs" priority="4" dxfId="15" operator="equal" stopIfTrue="1">
      <formula>"I"</formula>
    </cfRule>
  </conditionalFormatting>
  <conditionalFormatting sqref="V19">
    <cfRule type="cellIs" priority="3" dxfId="15" operator="equal" stopIfTrue="1">
      <formula>"I"</formula>
    </cfRule>
  </conditionalFormatting>
  <dataValidations count="1">
    <dataValidation type="date" operator="greaterThanOrEqual" allowBlank="1" showInputMessage="1" showErrorMessage="1" prompt="Введите дату в формате &quot;01.01.1900&quot;" sqref="G13:G15 G17">
      <formula1>1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73"/>
  <sheetViews>
    <sheetView showGridLines="0" tabSelected="1" zoomScale="75" zoomScaleNormal="75" zoomScalePageLayoutView="0" workbookViewId="0" topLeftCell="A1">
      <selection activeCell="AA20" sqref="AA20"/>
    </sheetView>
  </sheetViews>
  <sheetFormatPr defaultColWidth="9.140625" defaultRowHeight="15"/>
  <cols>
    <col min="1" max="1" width="2.57421875" style="1" customWidth="1"/>
    <col min="2" max="3" width="5.28125" style="1" customWidth="1"/>
    <col min="4" max="4" width="19.28125" style="1" customWidth="1"/>
    <col min="5" max="5" width="11.140625" style="1" customWidth="1"/>
    <col min="6" max="6" width="13.421875" style="1" customWidth="1"/>
    <col min="7" max="7" width="11.28125" style="1" customWidth="1"/>
    <col min="8" max="8" width="6.8515625" style="1" customWidth="1"/>
    <col min="9" max="9" width="13.421875" style="1" customWidth="1"/>
    <col min="10" max="10" width="20.00390625" style="1" customWidth="1"/>
    <col min="11" max="11" width="5.57421875" style="1" customWidth="1"/>
    <col min="12" max="12" width="10.28125" style="1" customWidth="1"/>
    <col min="13" max="17" width="4.7109375" style="1" customWidth="1"/>
    <col min="18" max="18" width="6.8515625" style="1" customWidth="1"/>
    <col min="19" max="19" width="10.7109375" style="1" customWidth="1"/>
    <col min="20" max="20" width="5.28125" style="1" customWidth="1"/>
    <col min="21" max="21" width="10.8515625" style="1" customWidth="1"/>
    <col min="22" max="22" width="11.8515625" style="1" customWidth="1"/>
    <col min="23" max="23" width="42.00390625" style="1" customWidth="1"/>
    <col min="24" max="24" width="12.7109375" style="1" customWidth="1"/>
    <col min="25" max="16384" width="9.140625" style="1" customWidth="1"/>
  </cols>
  <sheetData>
    <row r="1" spans="2:23" s="2" customFormat="1" ht="106.5" customHeight="1">
      <c r="B1" s="83" t="s">
        <v>120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3:11" ht="55.5" customHeight="1">
      <c r="C2" s="3" t="s">
        <v>0</v>
      </c>
      <c r="D2" s="4" t="s">
        <v>1</v>
      </c>
      <c r="E2" s="4"/>
      <c r="F2" s="4"/>
      <c r="G2" s="4"/>
      <c r="H2" s="4"/>
      <c r="I2" s="4"/>
      <c r="J2" s="4"/>
      <c r="K2" s="4"/>
    </row>
    <row r="3" spans="3:12" ht="15.75">
      <c r="C3" s="5" t="s">
        <v>2</v>
      </c>
      <c r="D3" s="4" t="s">
        <v>117</v>
      </c>
      <c r="E3" s="4"/>
      <c r="F3" s="4"/>
      <c r="G3" s="4"/>
      <c r="H3" s="4"/>
      <c r="I3" s="4"/>
      <c r="J3" s="4"/>
      <c r="K3" s="4"/>
      <c r="L3" s="6"/>
    </row>
    <row r="4" spans="3:12" ht="15.75">
      <c r="C4" s="5" t="s">
        <v>3</v>
      </c>
      <c r="D4" s="7" t="s">
        <v>44</v>
      </c>
      <c r="E4" s="7"/>
      <c r="F4" s="7"/>
      <c r="G4" s="7"/>
      <c r="H4" s="7"/>
      <c r="I4" s="7"/>
      <c r="J4" s="7"/>
      <c r="K4" s="7"/>
      <c r="L4" s="8"/>
    </row>
    <row r="5" spans="3:12" ht="15.75">
      <c r="C5" s="5" t="s">
        <v>4</v>
      </c>
      <c r="D5" s="9">
        <v>10</v>
      </c>
      <c r="E5" s="9"/>
      <c r="F5" s="9"/>
      <c r="G5" s="9"/>
      <c r="H5" s="9"/>
      <c r="I5" s="9"/>
      <c r="J5" s="9"/>
      <c r="K5" s="9"/>
      <c r="L5" s="10"/>
    </row>
    <row r="7" spans="2:23" ht="30.75" customHeight="1">
      <c r="B7" s="84" t="s">
        <v>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3:23" ht="15.75">
      <c r="C8" s="11" t="s">
        <v>6</v>
      </c>
      <c r="D8" s="85" t="s">
        <v>7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3:30" ht="15.75">
      <c r="C9" s="5" t="s">
        <v>8</v>
      </c>
      <c r="D9" s="12">
        <v>75</v>
      </c>
      <c r="E9" s="12"/>
      <c r="F9" s="12"/>
      <c r="G9" s="12"/>
      <c r="H9" s="12"/>
      <c r="I9" s="12"/>
      <c r="J9" s="12"/>
      <c r="K9" s="12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AD9" s="13"/>
    </row>
    <row r="10" spans="3:17" ht="15.75">
      <c r="C10" s="14"/>
      <c r="M10" s="10"/>
      <c r="N10" s="10"/>
      <c r="O10" s="10"/>
      <c r="P10" s="10"/>
      <c r="Q10" s="10"/>
    </row>
    <row r="11" spans="2:23" ht="22.5" customHeight="1">
      <c r="B11" s="86" t="s">
        <v>9</v>
      </c>
      <c r="C11" s="86" t="s">
        <v>47</v>
      </c>
      <c r="D11" s="86" t="s">
        <v>11</v>
      </c>
      <c r="E11" s="86" t="s">
        <v>12</v>
      </c>
      <c r="F11" s="86" t="s">
        <v>13</v>
      </c>
      <c r="G11" s="86" t="s">
        <v>14</v>
      </c>
      <c r="H11" s="86" t="s">
        <v>15</v>
      </c>
      <c r="I11" s="89" t="s">
        <v>10</v>
      </c>
      <c r="J11" s="86" t="s">
        <v>16</v>
      </c>
      <c r="K11" s="86" t="s">
        <v>17</v>
      </c>
      <c r="L11" s="86" t="s">
        <v>18</v>
      </c>
      <c r="M11" s="88" t="s">
        <v>19</v>
      </c>
      <c r="N11" s="88"/>
      <c r="O11" s="88"/>
      <c r="P11" s="88"/>
      <c r="Q11" s="88"/>
      <c r="R11" s="86" t="s">
        <v>20</v>
      </c>
      <c r="S11" s="86" t="s">
        <v>21</v>
      </c>
      <c r="T11" s="86" t="s">
        <v>22</v>
      </c>
      <c r="U11" s="86" t="s">
        <v>23</v>
      </c>
      <c r="V11" s="86" t="s">
        <v>24</v>
      </c>
      <c r="W11" s="86" t="s">
        <v>25</v>
      </c>
    </row>
    <row r="12" spans="2:23" ht="49.5" customHeight="1">
      <c r="B12" s="86"/>
      <c r="C12" s="86"/>
      <c r="D12" s="86"/>
      <c r="E12" s="86"/>
      <c r="F12" s="86"/>
      <c r="G12" s="86"/>
      <c r="H12" s="86"/>
      <c r="I12" s="90"/>
      <c r="J12" s="86"/>
      <c r="K12" s="86"/>
      <c r="L12" s="86"/>
      <c r="M12" s="45" t="s">
        <v>48</v>
      </c>
      <c r="N12" s="45" t="s">
        <v>80</v>
      </c>
      <c r="O12" s="46" t="s">
        <v>50</v>
      </c>
      <c r="P12" s="46" t="s">
        <v>51</v>
      </c>
      <c r="Q12" s="46" t="s">
        <v>49</v>
      </c>
      <c r="R12" s="86"/>
      <c r="S12" s="86"/>
      <c r="T12" s="86"/>
      <c r="U12" s="86"/>
      <c r="V12" s="86"/>
      <c r="W12" s="86"/>
    </row>
    <row r="13" spans="2:23" ht="33.75" customHeight="1">
      <c r="B13" s="15">
        <v>1</v>
      </c>
      <c r="C13" s="47">
        <v>25</v>
      </c>
      <c r="D13" s="62" t="s">
        <v>111</v>
      </c>
      <c r="E13" s="62" t="s">
        <v>36</v>
      </c>
      <c r="F13" s="62" t="s">
        <v>37</v>
      </c>
      <c r="G13" s="74">
        <v>39518</v>
      </c>
      <c r="H13" s="50" t="s">
        <v>28</v>
      </c>
      <c r="I13" s="75" t="s">
        <v>112</v>
      </c>
      <c r="J13" s="76" t="s">
        <v>113</v>
      </c>
      <c r="K13" s="77">
        <v>8</v>
      </c>
      <c r="L13" s="52" t="s">
        <v>84</v>
      </c>
      <c r="M13" s="77">
        <v>20</v>
      </c>
      <c r="N13" s="77">
        <v>10</v>
      </c>
      <c r="O13" s="77">
        <v>15</v>
      </c>
      <c r="P13" s="77">
        <v>18</v>
      </c>
      <c r="Q13" s="77">
        <v>10</v>
      </c>
      <c r="R13" s="17">
        <f aca="true" t="shared" si="0" ref="R13:R44">SUM(M13:Q13)</f>
        <v>73</v>
      </c>
      <c r="S13" s="18">
        <f aca="true" t="shared" si="1" ref="S13:S22">R13/$D$9</f>
        <v>0.9733333333333334</v>
      </c>
      <c r="T13" s="18"/>
      <c r="U13" s="91">
        <v>73</v>
      </c>
      <c r="V13" s="18" t="s">
        <v>29</v>
      </c>
      <c r="W13" s="81" t="s">
        <v>116</v>
      </c>
    </row>
    <row r="14" spans="2:23" ht="37.5" customHeight="1">
      <c r="B14" s="15">
        <v>2</v>
      </c>
      <c r="C14" s="47">
        <v>11</v>
      </c>
      <c r="D14" s="48" t="s">
        <v>81</v>
      </c>
      <c r="E14" s="48" t="s">
        <v>82</v>
      </c>
      <c r="F14" s="48" t="s">
        <v>76</v>
      </c>
      <c r="G14" s="49">
        <v>38616</v>
      </c>
      <c r="H14" s="50" t="s">
        <v>28</v>
      </c>
      <c r="I14" s="50" t="s">
        <v>61</v>
      </c>
      <c r="J14" s="51" t="s">
        <v>83</v>
      </c>
      <c r="K14" s="50">
        <v>11</v>
      </c>
      <c r="L14" s="52" t="s">
        <v>84</v>
      </c>
      <c r="M14" s="53">
        <v>20</v>
      </c>
      <c r="N14" s="53">
        <v>10</v>
      </c>
      <c r="O14" s="53">
        <v>15</v>
      </c>
      <c r="P14" s="53">
        <v>12</v>
      </c>
      <c r="Q14" s="53">
        <v>10</v>
      </c>
      <c r="R14" s="17">
        <f t="shared" si="0"/>
        <v>67</v>
      </c>
      <c r="S14" s="18">
        <f t="shared" si="1"/>
        <v>0.8933333333333333</v>
      </c>
      <c r="T14" s="18"/>
      <c r="U14" s="91">
        <v>67</v>
      </c>
      <c r="V14" s="18" t="s">
        <v>32</v>
      </c>
      <c r="W14" s="66" t="s">
        <v>114</v>
      </c>
    </row>
    <row r="15" spans="2:23" ht="45" customHeight="1">
      <c r="B15" s="15">
        <v>3</v>
      </c>
      <c r="C15" s="47">
        <v>24</v>
      </c>
      <c r="D15" s="62" t="s">
        <v>108</v>
      </c>
      <c r="E15" s="62" t="s">
        <v>109</v>
      </c>
      <c r="F15" s="62" t="s">
        <v>37</v>
      </c>
      <c r="G15" s="49">
        <v>39133</v>
      </c>
      <c r="H15" s="50" t="s">
        <v>28</v>
      </c>
      <c r="I15" s="50" t="s">
        <v>94</v>
      </c>
      <c r="J15" s="51" t="s">
        <v>110</v>
      </c>
      <c r="K15" s="56">
        <v>9</v>
      </c>
      <c r="L15" s="52" t="s">
        <v>84</v>
      </c>
      <c r="M15" s="63">
        <v>17</v>
      </c>
      <c r="N15" s="63">
        <v>7</v>
      </c>
      <c r="O15" s="63">
        <v>15</v>
      </c>
      <c r="P15" s="63">
        <v>10</v>
      </c>
      <c r="Q15" s="63">
        <v>10</v>
      </c>
      <c r="R15" s="17">
        <f t="shared" si="0"/>
        <v>59</v>
      </c>
      <c r="S15" s="18">
        <f t="shared" si="1"/>
        <v>0.7866666666666666</v>
      </c>
      <c r="T15" s="18"/>
      <c r="U15" s="91">
        <v>59</v>
      </c>
      <c r="V15" s="18" t="s">
        <v>32</v>
      </c>
      <c r="W15" s="68" t="s">
        <v>116</v>
      </c>
    </row>
    <row r="16" spans="2:23" ht="33.75" customHeight="1">
      <c r="B16" s="15">
        <v>4</v>
      </c>
      <c r="C16" s="47">
        <v>10</v>
      </c>
      <c r="D16" s="30" t="s">
        <v>103</v>
      </c>
      <c r="E16" s="30" t="s">
        <v>57</v>
      </c>
      <c r="F16" s="30" t="s">
        <v>104</v>
      </c>
      <c r="G16" s="31">
        <v>39470</v>
      </c>
      <c r="H16" s="31" t="s">
        <v>28</v>
      </c>
      <c r="I16" s="32" t="s">
        <v>61</v>
      </c>
      <c r="J16" s="33" t="s">
        <v>105</v>
      </c>
      <c r="K16" s="56">
        <v>9</v>
      </c>
      <c r="L16" s="57" t="s">
        <v>84</v>
      </c>
      <c r="M16" s="58">
        <v>12</v>
      </c>
      <c r="N16" s="58">
        <v>9</v>
      </c>
      <c r="O16" s="58">
        <v>9</v>
      </c>
      <c r="P16" s="58">
        <v>12</v>
      </c>
      <c r="Q16" s="58">
        <v>10</v>
      </c>
      <c r="R16" s="17">
        <f t="shared" si="0"/>
        <v>52</v>
      </c>
      <c r="S16" s="18">
        <f t="shared" si="1"/>
        <v>0.6933333333333334</v>
      </c>
      <c r="T16" s="18"/>
      <c r="U16" s="91">
        <v>52</v>
      </c>
      <c r="V16" s="18" t="s">
        <v>39</v>
      </c>
      <c r="W16" s="82" t="s">
        <v>119</v>
      </c>
    </row>
    <row r="17" spans="2:23" ht="32.25" customHeight="1">
      <c r="B17" s="15">
        <v>5</v>
      </c>
      <c r="C17" s="54">
        <v>13</v>
      </c>
      <c r="D17" s="42" t="s">
        <v>85</v>
      </c>
      <c r="E17" s="42" t="s">
        <v>86</v>
      </c>
      <c r="F17" s="42" t="s">
        <v>87</v>
      </c>
      <c r="G17" s="31">
        <v>38412</v>
      </c>
      <c r="H17" s="32" t="s">
        <v>28</v>
      </c>
      <c r="I17" s="32" t="s">
        <v>61</v>
      </c>
      <c r="J17" s="33" t="s">
        <v>88</v>
      </c>
      <c r="K17" s="50">
        <v>11</v>
      </c>
      <c r="L17" s="32" t="s">
        <v>84</v>
      </c>
      <c r="M17" s="79">
        <v>10</v>
      </c>
      <c r="N17" s="79">
        <v>3</v>
      </c>
      <c r="O17" s="79">
        <v>13</v>
      </c>
      <c r="P17" s="79">
        <v>10</v>
      </c>
      <c r="Q17" s="79">
        <v>8</v>
      </c>
      <c r="R17" s="17">
        <f t="shared" si="0"/>
        <v>44</v>
      </c>
      <c r="S17" s="18">
        <f t="shared" si="1"/>
        <v>0.5866666666666667</v>
      </c>
      <c r="T17" s="18"/>
      <c r="U17" s="91">
        <v>44</v>
      </c>
      <c r="V17" s="18" t="s">
        <v>39</v>
      </c>
      <c r="W17" s="69" t="s">
        <v>115</v>
      </c>
    </row>
    <row r="18" spans="2:23" ht="33.75" customHeight="1">
      <c r="B18" s="15">
        <v>6</v>
      </c>
      <c r="C18" s="59">
        <v>15</v>
      </c>
      <c r="D18" s="55" t="s">
        <v>96</v>
      </c>
      <c r="E18" s="55" t="s">
        <v>97</v>
      </c>
      <c r="F18" s="55" t="s">
        <v>98</v>
      </c>
      <c r="G18" s="31">
        <v>39139</v>
      </c>
      <c r="H18" s="32" t="s">
        <v>28</v>
      </c>
      <c r="I18" s="32" t="s">
        <v>26</v>
      </c>
      <c r="J18" s="33" t="s">
        <v>99</v>
      </c>
      <c r="K18" s="60">
        <v>10</v>
      </c>
      <c r="L18" s="57" t="s">
        <v>84</v>
      </c>
      <c r="M18" s="61">
        <v>14</v>
      </c>
      <c r="N18" s="61">
        <v>3</v>
      </c>
      <c r="O18" s="61">
        <v>8</v>
      </c>
      <c r="P18" s="61">
        <v>10</v>
      </c>
      <c r="Q18" s="61">
        <v>8</v>
      </c>
      <c r="R18" s="17">
        <f t="shared" si="0"/>
        <v>43</v>
      </c>
      <c r="S18" s="18">
        <f t="shared" si="1"/>
        <v>0.5733333333333334</v>
      </c>
      <c r="T18" s="18"/>
      <c r="U18" s="91">
        <v>43</v>
      </c>
      <c r="V18" s="18" t="s">
        <v>39</v>
      </c>
      <c r="W18" s="69" t="s">
        <v>115</v>
      </c>
    </row>
    <row r="19" spans="2:23" ht="33.75" customHeight="1">
      <c r="B19" s="15">
        <v>7</v>
      </c>
      <c r="C19" s="54">
        <v>23</v>
      </c>
      <c r="D19" s="71" t="s">
        <v>100</v>
      </c>
      <c r="E19" s="72" t="s">
        <v>101</v>
      </c>
      <c r="F19" s="72" t="s">
        <v>102</v>
      </c>
      <c r="G19" s="49">
        <v>38827</v>
      </c>
      <c r="H19" s="50" t="s">
        <v>28</v>
      </c>
      <c r="I19" s="50" t="s">
        <v>61</v>
      </c>
      <c r="J19" s="51" t="s">
        <v>88</v>
      </c>
      <c r="K19" s="56">
        <v>10</v>
      </c>
      <c r="L19" s="52" t="s">
        <v>84</v>
      </c>
      <c r="M19" s="63">
        <v>18</v>
      </c>
      <c r="N19" s="63">
        <v>1</v>
      </c>
      <c r="O19" s="63">
        <v>7</v>
      </c>
      <c r="P19" s="63">
        <v>12</v>
      </c>
      <c r="Q19" s="63">
        <v>5</v>
      </c>
      <c r="R19" s="17">
        <f t="shared" si="0"/>
        <v>43</v>
      </c>
      <c r="S19" s="18">
        <f t="shared" si="1"/>
        <v>0.5733333333333334</v>
      </c>
      <c r="T19" s="18"/>
      <c r="U19" s="91">
        <v>43</v>
      </c>
      <c r="V19" s="18" t="s">
        <v>39</v>
      </c>
      <c r="W19" s="67" t="s">
        <v>78</v>
      </c>
    </row>
    <row r="20" spans="2:23" ht="33.75" customHeight="1">
      <c r="B20" s="15">
        <v>8</v>
      </c>
      <c r="C20" s="54">
        <v>14</v>
      </c>
      <c r="D20" s="71" t="s">
        <v>91</v>
      </c>
      <c r="E20" s="72" t="s">
        <v>92</v>
      </c>
      <c r="F20" s="72" t="s">
        <v>93</v>
      </c>
      <c r="G20" s="49">
        <v>39255</v>
      </c>
      <c r="H20" s="50" t="s">
        <v>28</v>
      </c>
      <c r="I20" s="50" t="s">
        <v>94</v>
      </c>
      <c r="J20" s="51" t="s">
        <v>95</v>
      </c>
      <c r="K20" s="56">
        <v>10</v>
      </c>
      <c r="L20" s="52" t="s">
        <v>84</v>
      </c>
      <c r="M20" s="63">
        <v>17</v>
      </c>
      <c r="N20" s="63">
        <v>2</v>
      </c>
      <c r="O20" s="63">
        <v>9</v>
      </c>
      <c r="P20" s="63">
        <v>4</v>
      </c>
      <c r="Q20" s="63">
        <v>4</v>
      </c>
      <c r="R20" s="17">
        <f t="shared" si="0"/>
        <v>36</v>
      </c>
      <c r="S20" s="18">
        <f t="shared" si="1"/>
        <v>0.48</v>
      </c>
      <c r="T20" s="18"/>
      <c r="U20" s="91">
        <v>36</v>
      </c>
      <c r="V20" s="18" t="s">
        <v>39</v>
      </c>
      <c r="W20" s="67" t="s">
        <v>115</v>
      </c>
    </row>
    <row r="21" spans="2:23" ht="33.75" customHeight="1">
      <c r="B21" s="15">
        <v>9</v>
      </c>
      <c r="C21" s="47">
        <v>16</v>
      </c>
      <c r="D21" s="42" t="s">
        <v>89</v>
      </c>
      <c r="E21" s="73" t="s">
        <v>90</v>
      </c>
      <c r="F21" s="73" t="s">
        <v>45</v>
      </c>
      <c r="G21" s="64">
        <v>38485</v>
      </c>
      <c r="H21" s="50" t="s">
        <v>28</v>
      </c>
      <c r="I21" s="50" t="s">
        <v>26</v>
      </c>
      <c r="J21" s="65" t="s">
        <v>53</v>
      </c>
      <c r="K21" s="78">
        <v>11</v>
      </c>
      <c r="L21" s="50" t="s">
        <v>84</v>
      </c>
      <c r="M21" s="80">
        <v>7</v>
      </c>
      <c r="N21" s="80">
        <v>3</v>
      </c>
      <c r="O21" s="80">
        <v>6</v>
      </c>
      <c r="P21" s="80">
        <v>4</v>
      </c>
      <c r="Q21" s="80">
        <v>7</v>
      </c>
      <c r="R21" s="17">
        <f t="shared" si="0"/>
        <v>27</v>
      </c>
      <c r="S21" s="18">
        <f t="shared" si="1"/>
        <v>0.36</v>
      </c>
      <c r="T21" s="18"/>
      <c r="U21" s="91">
        <v>27</v>
      </c>
      <c r="V21" s="18" t="s">
        <v>39</v>
      </c>
      <c r="W21" s="70" t="s">
        <v>30</v>
      </c>
    </row>
    <row r="22" spans="2:23" ht="33.75" customHeight="1">
      <c r="B22" s="15">
        <v>10</v>
      </c>
      <c r="C22" s="47">
        <v>1</v>
      </c>
      <c r="D22" s="30" t="s">
        <v>106</v>
      </c>
      <c r="E22" s="30" t="s">
        <v>107</v>
      </c>
      <c r="F22" s="30" t="s">
        <v>46</v>
      </c>
      <c r="G22" s="31">
        <v>39252</v>
      </c>
      <c r="H22" s="32" t="s">
        <v>28</v>
      </c>
      <c r="I22" s="32" t="s">
        <v>26</v>
      </c>
      <c r="J22" s="33" t="s">
        <v>53</v>
      </c>
      <c r="K22" s="29">
        <v>9</v>
      </c>
      <c r="L22" s="52" t="s">
        <v>84</v>
      </c>
      <c r="M22" s="58">
        <v>7</v>
      </c>
      <c r="N22" s="58">
        <v>3</v>
      </c>
      <c r="O22" s="58">
        <v>8</v>
      </c>
      <c r="P22" s="58">
        <v>2</v>
      </c>
      <c r="Q22" s="58">
        <v>3</v>
      </c>
      <c r="R22" s="17">
        <f t="shared" si="0"/>
        <v>23</v>
      </c>
      <c r="S22" s="18">
        <f t="shared" si="1"/>
        <v>0.30666666666666664</v>
      </c>
      <c r="T22" s="18"/>
      <c r="U22" s="91">
        <v>23</v>
      </c>
      <c r="V22" s="18" t="s">
        <v>39</v>
      </c>
      <c r="W22" s="82" t="s">
        <v>30</v>
      </c>
    </row>
    <row r="23" spans="2:23" ht="33.75" customHeight="1">
      <c r="B23" s="15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  <c r="N23" s="15"/>
      <c r="O23" s="15"/>
      <c r="P23" s="15"/>
      <c r="Q23" s="15"/>
      <c r="R23" s="17"/>
      <c r="S23" s="18"/>
      <c r="T23" s="18"/>
      <c r="U23" s="18"/>
      <c r="V23" s="18"/>
      <c r="W23" s="19"/>
    </row>
    <row r="24" spans="2:23" ht="33.75" customHeight="1">
      <c r="B24" s="15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  <c r="N24" s="15"/>
      <c r="O24" s="15"/>
      <c r="P24" s="15"/>
      <c r="Q24" s="15"/>
      <c r="R24" s="17"/>
      <c r="S24" s="18"/>
      <c r="T24" s="18"/>
      <c r="U24" s="18"/>
      <c r="V24" s="18"/>
      <c r="W24" s="19"/>
    </row>
    <row r="25" spans="2:23" ht="33.75" customHeight="1">
      <c r="B25" s="15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  <c r="N25" s="15"/>
      <c r="O25" s="15"/>
      <c r="P25" s="15"/>
      <c r="Q25" s="15"/>
      <c r="R25" s="17"/>
      <c r="S25" s="18"/>
      <c r="T25" s="18"/>
      <c r="U25" s="18"/>
      <c r="V25" s="18"/>
      <c r="W25" s="19"/>
    </row>
    <row r="26" spans="2:23" ht="33.75" customHeight="1">
      <c r="B26" s="15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"/>
      <c r="N26" s="15"/>
      <c r="O26" s="15"/>
      <c r="P26" s="15"/>
      <c r="Q26" s="15"/>
      <c r="R26" s="17"/>
      <c r="S26" s="18"/>
      <c r="T26" s="18"/>
      <c r="U26" s="18"/>
      <c r="V26" s="18"/>
      <c r="W26" s="19"/>
    </row>
    <row r="27" spans="2:23" ht="33.75" customHeight="1">
      <c r="B27" s="15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5"/>
      <c r="N27" s="15"/>
      <c r="O27" s="15"/>
      <c r="P27" s="15"/>
      <c r="Q27" s="15"/>
      <c r="R27" s="17"/>
      <c r="S27" s="18"/>
      <c r="T27" s="18"/>
      <c r="U27" s="18"/>
      <c r="V27" s="18"/>
      <c r="W27" s="19"/>
    </row>
    <row r="28" spans="2:23" ht="33.75" customHeight="1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5"/>
      <c r="N28" s="15"/>
      <c r="O28" s="15"/>
      <c r="P28" s="15"/>
      <c r="Q28" s="15"/>
      <c r="R28" s="17"/>
      <c r="S28" s="18"/>
      <c r="T28" s="18"/>
      <c r="U28" s="18"/>
      <c r="V28" s="18"/>
      <c r="W28" s="19"/>
    </row>
    <row r="29" spans="2:23" ht="33.75" customHeight="1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5"/>
      <c r="N29" s="15"/>
      <c r="O29" s="15"/>
      <c r="P29" s="15"/>
      <c r="Q29" s="15"/>
      <c r="R29" s="17"/>
      <c r="S29" s="18"/>
      <c r="T29" s="18"/>
      <c r="U29" s="18"/>
      <c r="V29" s="18"/>
      <c r="W29" s="19"/>
    </row>
    <row r="30" spans="2:23" ht="33.75" customHeight="1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5"/>
      <c r="N30" s="15"/>
      <c r="O30" s="15"/>
      <c r="P30" s="15"/>
      <c r="Q30" s="15"/>
      <c r="R30" s="17"/>
      <c r="S30" s="18"/>
      <c r="T30" s="18"/>
      <c r="U30" s="18"/>
      <c r="V30" s="18"/>
      <c r="W30" s="19"/>
    </row>
    <row r="31" spans="2:23" ht="33.75" customHeight="1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5"/>
      <c r="N31" s="15"/>
      <c r="O31" s="15"/>
      <c r="P31" s="15"/>
      <c r="Q31" s="15"/>
      <c r="R31" s="17"/>
      <c r="S31" s="18"/>
      <c r="T31" s="18"/>
      <c r="U31" s="18"/>
      <c r="V31" s="18"/>
      <c r="W31" s="19"/>
    </row>
    <row r="32" spans="2:23" ht="33.75" customHeight="1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5"/>
      <c r="N32" s="15"/>
      <c r="O32" s="15"/>
      <c r="P32" s="15"/>
      <c r="Q32" s="15"/>
      <c r="R32" s="17"/>
      <c r="S32" s="18"/>
      <c r="T32" s="18"/>
      <c r="U32" s="18"/>
      <c r="V32" s="18"/>
      <c r="W32" s="19"/>
    </row>
    <row r="33" spans="2:23" ht="33.75" customHeight="1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5"/>
      <c r="N33" s="15"/>
      <c r="O33" s="15"/>
      <c r="P33" s="15"/>
      <c r="Q33" s="15"/>
      <c r="R33" s="17"/>
      <c r="S33" s="18"/>
      <c r="T33" s="18"/>
      <c r="U33" s="18"/>
      <c r="V33" s="18"/>
      <c r="W33" s="19"/>
    </row>
    <row r="34" spans="2:23" ht="33.75" customHeight="1">
      <c r="B34" s="15">
        <v>22</v>
      </c>
      <c r="C34" s="20"/>
      <c r="D34" s="16"/>
      <c r="E34" s="16"/>
      <c r="F34" s="16"/>
      <c r="G34" s="16"/>
      <c r="H34" s="16"/>
      <c r="I34" s="16"/>
      <c r="J34" s="16"/>
      <c r="K34" s="16"/>
      <c r="L34" s="16"/>
      <c r="M34" s="15"/>
      <c r="N34" s="15"/>
      <c r="O34" s="15"/>
      <c r="P34" s="15"/>
      <c r="Q34" s="15"/>
      <c r="R34" s="17"/>
      <c r="S34" s="18"/>
      <c r="T34" s="18"/>
      <c r="U34" s="18"/>
      <c r="V34" s="18"/>
      <c r="W34" s="19"/>
    </row>
    <row r="35" spans="2:23" ht="33.75" customHeight="1">
      <c r="B35" s="15">
        <v>23</v>
      </c>
      <c r="C35" s="20"/>
      <c r="D35" s="16"/>
      <c r="E35" s="16"/>
      <c r="F35" s="16"/>
      <c r="G35" s="16"/>
      <c r="H35" s="16"/>
      <c r="I35" s="16"/>
      <c r="J35" s="16"/>
      <c r="K35" s="16"/>
      <c r="L35" s="16"/>
      <c r="M35" s="15"/>
      <c r="N35" s="15"/>
      <c r="O35" s="15"/>
      <c r="P35" s="15"/>
      <c r="Q35" s="15"/>
      <c r="R35" s="17"/>
      <c r="S35" s="18"/>
      <c r="T35" s="18"/>
      <c r="U35" s="18"/>
      <c r="V35" s="18"/>
      <c r="W35" s="19"/>
    </row>
    <row r="36" spans="2:23" ht="33.75" customHeight="1">
      <c r="B36" s="15">
        <v>24</v>
      </c>
      <c r="C36" s="20"/>
      <c r="D36" s="16"/>
      <c r="E36" s="16"/>
      <c r="F36" s="16"/>
      <c r="G36" s="16"/>
      <c r="H36" s="16"/>
      <c r="I36" s="16"/>
      <c r="J36" s="16"/>
      <c r="K36" s="16"/>
      <c r="L36" s="16"/>
      <c r="M36" s="15"/>
      <c r="N36" s="15"/>
      <c r="O36" s="15"/>
      <c r="P36" s="15"/>
      <c r="Q36" s="15"/>
      <c r="R36" s="17"/>
      <c r="S36" s="18"/>
      <c r="T36" s="18"/>
      <c r="U36" s="18"/>
      <c r="V36" s="18"/>
      <c r="W36" s="19"/>
    </row>
    <row r="37" spans="2:23" ht="33.75" customHeight="1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5"/>
      <c r="N37" s="15"/>
      <c r="O37" s="15"/>
      <c r="P37" s="15"/>
      <c r="Q37" s="15"/>
      <c r="R37" s="17"/>
      <c r="S37" s="18"/>
      <c r="T37" s="18"/>
      <c r="U37" s="18"/>
      <c r="V37" s="18"/>
      <c r="W37" s="19"/>
    </row>
    <row r="38" spans="2:23" ht="33.75" customHeight="1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5"/>
      <c r="N38" s="15"/>
      <c r="O38" s="15"/>
      <c r="P38" s="15"/>
      <c r="Q38" s="15"/>
      <c r="R38" s="17"/>
      <c r="S38" s="18"/>
      <c r="T38" s="18"/>
      <c r="U38" s="18"/>
      <c r="V38" s="18"/>
      <c r="W38" s="19"/>
    </row>
    <row r="39" spans="2:23" ht="33.75" customHeight="1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5"/>
      <c r="N39" s="15"/>
      <c r="O39" s="15"/>
      <c r="P39" s="15"/>
      <c r="Q39" s="15"/>
      <c r="R39" s="17"/>
      <c r="S39" s="18"/>
      <c r="T39" s="18"/>
      <c r="U39" s="18"/>
      <c r="V39" s="18"/>
      <c r="W39" s="19"/>
    </row>
    <row r="40" spans="2:23" ht="33.75" customHeight="1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5"/>
      <c r="N40" s="15"/>
      <c r="O40" s="15"/>
      <c r="P40" s="15"/>
      <c r="Q40" s="15"/>
      <c r="R40" s="17"/>
      <c r="S40" s="18"/>
      <c r="T40" s="18"/>
      <c r="U40" s="18"/>
      <c r="V40" s="18"/>
      <c r="W40" s="19"/>
    </row>
    <row r="41" spans="2:23" ht="33.75" customHeight="1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/>
      <c r="N41" s="15"/>
      <c r="O41" s="15"/>
      <c r="P41" s="15"/>
      <c r="Q41" s="15"/>
      <c r="R41" s="17"/>
      <c r="S41" s="18"/>
      <c r="T41" s="18"/>
      <c r="U41" s="18"/>
      <c r="V41" s="18"/>
      <c r="W41" s="19"/>
    </row>
    <row r="42" spans="2:23" ht="33.75" customHeight="1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5"/>
      <c r="N42" s="15"/>
      <c r="O42" s="15"/>
      <c r="P42" s="15"/>
      <c r="Q42" s="15"/>
      <c r="R42" s="17"/>
      <c r="S42" s="18"/>
      <c r="T42" s="18"/>
      <c r="U42" s="18"/>
      <c r="V42" s="18"/>
      <c r="W42" s="19"/>
    </row>
    <row r="43" spans="2:23" ht="33.75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5"/>
      <c r="N43" s="15"/>
      <c r="O43" s="15"/>
      <c r="P43" s="15"/>
      <c r="Q43" s="15"/>
      <c r="R43" s="17"/>
      <c r="S43" s="18"/>
      <c r="T43" s="18"/>
      <c r="U43" s="18"/>
      <c r="V43" s="18"/>
      <c r="W43" s="19"/>
    </row>
    <row r="44" spans="2:23" ht="33.75" customHeight="1">
      <c r="B44" s="15">
        <v>32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5"/>
      <c r="N44" s="15"/>
      <c r="O44" s="15"/>
      <c r="P44" s="15"/>
      <c r="Q44" s="15"/>
      <c r="R44" s="17"/>
      <c r="S44" s="18"/>
      <c r="T44" s="18"/>
      <c r="U44" s="18"/>
      <c r="V44" s="18"/>
      <c r="W44" s="19"/>
    </row>
    <row r="45" spans="2:23" ht="33.75" customHeight="1">
      <c r="B45" s="15">
        <v>33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5"/>
      <c r="N45" s="15"/>
      <c r="O45" s="15"/>
      <c r="P45" s="15"/>
      <c r="Q45" s="15"/>
      <c r="R45" s="17"/>
      <c r="S45" s="18"/>
      <c r="T45" s="18"/>
      <c r="U45" s="18"/>
      <c r="V45" s="18"/>
      <c r="W45" s="19"/>
    </row>
    <row r="46" spans="2:23" ht="33.75" customHeight="1">
      <c r="B46" s="15">
        <v>34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/>
      <c r="N46" s="15"/>
      <c r="O46" s="15"/>
      <c r="P46" s="15"/>
      <c r="Q46" s="15"/>
      <c r="R46" s="17"/>
      <c r="S46" s="18"/>
      <c r="T46" s="18"/>
      <c r="U46" s="18"/>
      <c r="V46" s="18"/>
      <c r="W46" s="19"/>
    </row>
    <row r="47" spans="2:23" ht="33.75" customHeight="1">
      <c r="B47" s="15">
        <v>35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  <c r="N47" s="15"/>
      <c r="O47" s="15"/>
      <c r="P47" s="15"/>
      <c r="Q47" s="15"/>
      <c r="R47" s="17"/>
      <c r="S47" s="18"/>
      <c r="T47" s="18"/>
      <c r="U47" s="18"/>
      <c r="V47" s="18"/>
      <c r="W47" s="19"/>
    </row>
    <row r="48" spans="2:23" ht="33.75" customHeight="1">
      <c r="B48" s="15">
        <v>36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/>
      <c r="N48" s="15"/>
      <c r="O48" s="15"/>
      <c r="P48" s="15"/>
      <c r="Q48" s="15"/>
      <c r="R48" s="17"/>
      <c r="S48" s="18"/>
      <c r="T48" s="18"/>
      <c r="U48" s="18"/>
      <c r="V48" s="18"/>
      <c r="W48" s="19"/>
    </row>
    <row r="49" spans="2:23" ht="33.75" customHeight="1">
      <c r="B49" s="15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  <c r="N49" s="15"/>
      <c r="O49" s="15"/>
      <c r="P49" s="15"/>
      <c r="Q49" s="15"/>
      <c r="R49" s="17"/>
      <c r="S49" s="18"/>
      <c r="T49" s="18"/>
      <c r="U49" s="18"/>
      <c r="V49" s="18"/>
      <c r="W49" s="19"/>
    </row>
    <row r="50" spans="2:23" ht="33.75" customHeight="1">
      <c r="B50" s="15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  <c r="N50" s="15"/>
      <c r="O50" s="15"/>
      <c r="P50" s="15"/>
      <c r="Q50" s="15"/>
      <c r="R50" s="17"/>
      <c r="S50" s="18"/>
      <c r="T50" s="18"/>
      <c r="U50" s="18"/>
      <c r="V50" s="18"/>
      <c r="W50" s="19"/>
    </row>
    <row r="51" spans="2:23" ht="33.75" customHeight="1">
      <c r="B51" s="15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15"/>
      <c r="O51" s="15"/>
      <c r="P51" s="15"/>
      <c r="Q51" s="15"/>
      <c r="R51" s="17"/>
      <c r="S51" s="18"/>
      <c r="T51" s="18"/>
      <c r="U51" s="18"/>
      <c r="V51" s="18"/>
      <c r="W51" s="19"/>
    </row>
    <row r="52" spans="2:23" ht="33.75" customHeight="1">
      <c r="B52" s="15">
        <v>40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5"/>
      <c r="N52" s="15"/>
      <c r="O52" s="15"/>
      <c r="P52" s="15"/>
      <c r="Q52" s="15"/>
      <c r="R52" s="17"/>
      <c r="S52" s="18"/>
      <c r="T52" s="18"/>
      <c r="U52" s="18"/>
      <c r="V52" s="18"/>
      <c r="W52" s="19"/>
    </row>
    <row r="53" spans="2:23" ht="33.75" customHeight="1">
      <c r="B53" s="15">
        <v>41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5"/>
      <c r="N53" s="15"/>
      <c r="O53" s="15"/>
      <c r="P53" s="15"/>
      <c r="Q53" s="15"/>
      <c r="R53" s="17"/>
      <c r="S53" s="18"/>
      <c r="T53" s="18"/>
      <c r="U53" s="18"/>
      <c r="V53" s="18"/>
      <c r="W53" s="19"/>
    </row>
    <row r="54" spans="2:23" ht="33.75" customHeight="1">
      <c r="B54" s="15">
        <v>42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15"/>
      <c r="O54" s="15"/>
      <c r="P54" s="15"/>
      <c r="Q54" s="15"/>
      <c r="R54" s="17"/>
      <c r="S54" s="18"/>
      <c r="T54" s="18"/>
      <c r="U54" s="18"/>
      <c r="V54" s="18"/>
      <c r="W54" s="19"/>
    </row>
    <row r="55" spans="2:23" ht="33.75" customHeight="1">
      <c r="B55" s="15">
        <v>43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/>
      <c r="N55" s="15"/>
      <c r="O55" s="15"/>
      <c r="P55" s="15"/>
      <c r="Q55" s="15"/>
      <c r="R55" s="17"/>
      <c r="S55" s="18"/>
      <c r="T55" s="18"/>
      <c r="U55" s="18"/>
      <c r="V55" s="18"/>
      <c r="W55" s="19"/>
    </row>
    <row r="56" spans="2:23" ht="33.75" customHeight="1">
      <c r="B56" s="15">
        <v>44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  <c r="N56" s="15"/>
      <c r="O56" s="15"/>
      <c r="P56" s="15"/>
      <c r="Q56" s="15"/>
      <c r="R56" s="17"/>
      <c r="S56" s="18"/>
      <c r="T56" s="18"/>
      <c r="U56" s="18"/>
      <c r="V56" s="18"/>
      <c r="W56" s="19"/>
    </row>
    <row r="57" spans="2:23" ht="33.75" customHeight="1">
      <c r="B57" s="15">
        <v>45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15"/>
      <c r="O57" s="15"/>
      <c r="P57" s="15"/>
      <c r="Q57" s="15"/>
      <c r="R57" s="17"/>
      <c r="S57" s="18"/>
      <c r="T57" s="18"/>
      <c r="U57" s="18"/>
      <c r="V57" s="18"/>
      <c r="W57" s="19"/>
    </row>
    <row r="58" spans="2:23" ht="33.75" customHeight="1">
      <c r="B58" s="15">
        <v>46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"/>
      <c r="N58" s="15"/>
      <c r="O58" s="15"/>
      <c r="P58" s="15"/>
      <c r="Q58" s="15"/>
      <c r="R58" s="17"/>
      <c r="S58" s="18"/>
      <c r="T58" s="18"/>
      <c r="U58" s="18"/>
      <c r="V58" s="18"/>
      <c r="W58" s="19"/>
    </row>
    <row r="59" spans="2:23" ht="33.75" customHeight="1">
      <c r="B59" s="15">
        <v>47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5"/>
      <c r="N59" s="15"/>
      <c r="O59" s="15"/>
      <c r="P59" s="15"/>
      <c r="Q59" s="15"/>
      <c r="R59" s="17"/>
      <c r="S59" s="18"/>
      <c r="T59" s="18"/>
      <c r="U59" s="18"/>
      <c r="V59" s="18"/>
      <c r="W59" s="19"/>
    </row>
    <row r="60" spans="2:23" ht="33.75" customHeight="1">
      <c r="B60" s="15">
        <v>48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5"/>
      <c r="N60" s="15"/>
      <c r="O60" s="15"/>
      <c r="P60" s="15"/>
      <c r="Q60" s="15"/>
      <c r="R60" s="17"/>
      <c r="S60" s="18"/>
      <c r="T60" s="18"/>
      <c r="U60" s="18"/>
      <c r="V60" s="18"/>
      <c r="W60" s="19"/>
    </row>
    <row r="61" spans="2:23" ht="33.75" customHeight="1">
      <c r="B61" s="15">
        <v>49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  <c r="N61" s="15"/>
      <c r="O61" s="15"/>
      <c r="P61" s="15"/>
      <c r="Q61" s="15"/>
      <c r="R61" s="17"/>
      <c r="S61" s="18"/>
      <c r="T61" s="18"/>
      <c r="U61" s="18"/>
      <c r="V61" s="18"/>
      <c r="W61" s="19"/>
    </row>
    <row r="62" spans="2:23" ht="33.75" customHeight="1">
      <c r="B62" s="15">
        <v>50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/>
      <c r="N62" s="15"/>
      <c r="O62" s="15"/>
      <c r="P62" s="15"/>
      <c r="Q62" s="15"/>
      <c r="R62" s="17"/>
      <c r="S62" s="18"/>
      <c r="T62" s="18"/>
      <c r="U62" s="18"/>
      <c r="V62" s="18"/>
      <c r="W62" s="19"/>
    </row>
    <row r="63" spans="2:23" ht="33.75" customHeight="1">
      <c r="B63" s="15">
        <v>51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  <c r="N63" s="15"/>
      <c r="O63" s="15"/>
      <c r="P63" s="15"/>
      <c r="Q63" s="15"/>
      <c r="R63" s="17"/>
      <c r="S63" s="18"/>
      <c r="T63" s="18"/>
      <c r="U63" s="18"/>
      <c r="V63" s="18"/>
      <c r="W63" s="19"/>
    </row>
    <row r="64" spans="2:23" ht="33.75" customHeight="1">
      <c r="B64" s="15">
        <v>52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5"/>
      <c r="N64" s="15"/>
      <c r="O64" s="15"/>
      <c r="P64" s="15"/>
      <c r="Q64" s="15"/>
      <c r="R64" s="17"/>
      <c r="S64" s="18"/>
      <c r="T64" s="18"/>
      <c r="U64" s="18"/>
      <c r="V64" s="18"/>
      <c r="W64" s="19"/>
    </row>
    <row r="66" spans="3:17" ht="15.75">
      <c r="C66" s="21" t="s">
        <v>33</v>
      </c>
      <c r="D66" s="22"/>
      <c r="E66" s="22"/>
      <c r="F66" s="22"/>
      <c r="G66" s="22"/>
      <c r="H66" s="22"/>
      <c r="I66" s="22"/>
      <c r="J66" s="22"/>
      <c r="K66" s="22"/>
      <c r="L66" s="23"/>
      <c r="M66" s="24" t="s">
        <v>34</v>
      </c>
      <c r="N66" s="87"/>
      <c r="O66" s="87"/>
      <c r="P66" s="87"/>
      <c r="Q66" s="87"/>
    </row>
    <row r="67" spans="3:17" ht="15.75">
      <c r="C67" s="21" t="s">
        <v>35</v>
      </c>
      <c r="D67" s="25"/>
      <c r="E67" s="25"/>
      <c r="F67" s="25"/>
      <c r="G67" s="25"/>
      <c r="H67" s="25"/>
      <c r="I67" s="25"/>
      <c r="J67" s="25"/>
      <c r="K67" s="25"/>
      <c r="L67" s="23"/>
      <c r="M67" s="24" t="s">
        <v>34</v>
      </c>
      <c r="N67" s="87"/>
      <c r="O67" s="87"/>
      <c r="P67" s="87"/>
      <c r="Q67" s="87"/>
    </row>
    <row r="68" spans="4:17" ht="15">
      <c r="D68" s="25"/>
      <c r="E68" s="25"/>
      <c r="F68" s="25"/>
      <c r="G68" s="25"/>
      <c r="H68" s="25"/>
      <c r="I68" s="25"/>
      <c r="J68" s="25"/>
      <c r="K68" s="25"/>
      <c r="L68" s="23"/>
      <c r="M68" s="24" t="s">
        <v>34</v>
      </c>
      <c r="N68" s="87"/>
      <c r="O68" s="87"/>
      <c r="P68" s="87"/>
      <c r="Q68" s="87"/>
    </row>
    <row r="69" spans="4:17" ht="15">
      <c r="D69" s="22"/>
      <c r="E69" s="22"/>
      <c r="F69" s="22"/>
      <c r="G69" s="22"/>
      <c r="H69" s="22"/>
      <c r="I69" s="22"/>
      <c r="J69" s="22"/>
      <c r="K69" s="22"/>
      <c r="L69" s="23"/>
      <c r="M69" s="24" t="s">
        <v>34</v>
      </c>
      <c r="N69" s="87"/>
      <c r="O69" s="87"/>
      <c r="P69" s="87"/>
      <c r="Q69" s="87"/>
    </row>
    <row r="70" spans="4:17" ht="15">
      <c r="D70" s="25"/>
      <c r="E70" s="25"/>
      <c r="F70" s="25"/>
      <c r="G70" s="25"/>
      <c r="H70" s="25"/>
      <c r="I70" s="25"/>
      <c r="J70" s="25"/>
      <c r="K70" s="25"/>
      <c r="L70" s="23"/>
      <c r="M70" s="24" t="s">
        <v>34</v>
      </c>
      <c r="N70" s="87"/>
      <c r="O70" s="87"/>
      <c r="P70" s="87"/>
      <c r="Q70" s="87"/>
    </row>
    <row r="71" spans="4:17" ht="15">
      <c r="D71" s="25"/>
      <c r="E71" s="25"/>
      <c r="F71" s="25"/>
      <c r="G71" s="25"/>
      <c r="H71" s="25"/>
      <c r="I71" s="25"/>
      <c r="J71" s="25"/>
      <c r="K71" s="25"/>
      <c r="L71" s="23"/>
      <c r="M71" s="24" t="s">
        <v>34</v>
      </c>
      <c r="N71" s="87"/>
      <c r="O71" s="87"/>
      <c r="P71" s="87"/>
      <c r="Q71" s="87"/>
    </row>
    <row r="72" spans="4:17" ht="15">
      <c r="D72" s="25"/>
      <c r="E72" s="25"/>
      <c r="F72" s="25"/>
      <c r="G72" s="25"/>
      <c r="H72" s="25"/>
      <c r="I72" s="25"/>
      <c r="J72" s="25"/>
      <c r="K72" s="25"/>
      <c r="L72" s="23"/>
      <c r="M72" s="24" t="s">
        <v>34</v>
      </c>
      <c r="N72" s="87"/>
      <c r="O72" s="87"/>
      <c r="P72" s="87"/>
      <c r="Q72" s="87"/>
    </row>
    <row r="73" spans="4:17" ht="15">
      <c r="D73" s="22"/>
      <c r="E73" s="22"/>
      <c r="F73" s="22"/>
      <c r="G73" s="22"/>
      <c r="H73" s="22"/>
      <c r="I73" s="22"/>
      <c r="J73" s="22"/>
      <c r="K73" s="22"/>
      <c r="L73" s="23"/>
      <c r="M73" s="24" t="s">
        <v>34</v>
      </c>
      <c r="N73" s="87"/>
      <c r="O73" s="87"/>
      <c r="P73" s="87"/>
      <c r="Q73" s="87"/>
    </row>
  </sheetData>
  <sheetProtection selectLockedCells="1" selectUnlockedCells="1"/>
  <mergeCells count="29">
    <mergeCell ref="I11:I12"/>
    <mergeCell ref="N68:Q68"/>
    <mergeCell ref="N69:Q69"/>
    <mergeCell ref="N70:Q70"/>
    <mergeCell ref="N71:Q71"/>
    <mergeCell ref="N72:Q72"/>
    <mergeCell ref="J11:J12"/>
    <mergeCell ref="K11:K12"/>
    <mergeCell ref="L11:L12"/>
    <mergeCell ref="N73:Q73"/>
    <mergeCell ref="T11:T12"/>
    <mergeCell ref="U11:U12"/>
    <mergeCell ref="V11:V12"/>
    <mergeCell ref="W11:W12"/>
    <mergeCell ref="N66:Q66"/>
    <mergeCell ref="N67:Q67"/>
    <mergeCell ref="M11:Q11"/>
    <mergeCell ref="R11:R12"/>
    <mergeCell ref="S11:S12"/>
    <mergeCell ref="B1:W1"/>
    <mergeCell ref="B7:W7"/>
    <mergeCell ref="D8:W8"/>
    <mergeCell ref="B11:B12"/>
    <mergeCell ref="C11:C12"/>
    <mergeCell ref="D11:D12"/>
    <mergeCell ref="E11:E12"/>
    <mergeCell ref="F11:F12"/>
    <mergeCell ref="G11:G12"/>
    <mergeCell ref="H11:H12"/>
  </mergeCells>
  <conditionalFormatting sqref="W23:W64">
    <cfRule type="cellIs" priority="6" dxfId="15" operator="equal" stopIfTrue="1">
      <formula>"I"</formula>
    </cfRule>
  </conditionalFormatting>
  <conditionalFormatting sqref="W13:W15 W22">
    <cfRule type="cellIs" priority="5" dxfId="15" operator="equal" stopIfTrue="1">
      <formula>"I"</formula>
    </cfRule>
  </conditionalFormatting>
  <conditionalFormatting sqref="W19:W21">
    <cfRule type="cellIs" priority="4" dxfId="15" operator="equal" stopIfTrue="1">
      <formula>"I"</formula>
    </cfRule>
  </conditionalFormatting>
  <conditionalFormatting sqref="W18">
    <cfRule type="cellIs" priority="3" dxfId="15" operator="equal" stopIfTrue="1">
      <formula>"I"</formula>
    </cfRule>
  </conditionalFormatting>
  <conditionalFormatting sqref="W16">
    <cfRule type="cellIs" priority="2" dxfId="15" operator="equal" stopIfTrue="1">
      <formula>"I"</formula>
    </cfRule>
  </conditionalFormatting>
  <conditionalFormatting sqref="W17">
    <cfRule type="cellIs" priority="1" dxfId="15" operator="equal" stopIfTrue="1">
      <formula>"I"</formula>
    </cfRule>
  </conditionalFormatting>
  <dataValidations count="1">
    <dataValidation type="date" operator="greaterThanOrEqual" allowBlank="1" showInputMessage="1" showErrorMessage="1" prompt="Введите дату в формате &quot;01.01.1900&quot;" sqref="G13:G18 G20:G21">
      <formula1>1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2022-12-07T09:53:42Z</dcterms:modified>
  <cp:category/>
  <cp:version/>
  <cp:contentType/>
  <cp:contentStatus/>
</cp:coreProperties>
</file>