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tabRatio="500" activeTab="1"/>
  </bookViews>
  <sheets>
    <sheet name=" 7-8_класс" sheetId="1" r:id="rId1"/>
    <sheet name="9-11_класс" sheetId="2" r:id="rId2"/>
  </sheets>
  <definedNames/>
  <calcPr fullCalcOnLoad="1"/>
</workbook>
</file>

<file path=xl/sharedStrings.xml><?xml version="1.0" encoding="utf-8"?>
<sst xmlns="http://schemas.openxmlformats.org/spreadsheetml/2006/main" count="855" uniqueCount="269">
  <si>
    <t>Наименоваие базовой общеобразовательной организации</t>
  </si>
  <si>
    <t>Дата проведения</t>
  </si>
  <si>
    <t>Класс</t>
  </si>
  <si>
    <t>Количество участников</t>
  </si>
  <si>
    <t>ПРОТОКОЛ
заседания жюри</t>
  </si>
  <si>
    <t>ПРЕДМЕТ</t>
  </si>
  <si>
    <t>Максимальный балл</t>
  </si>
  <si>
    <t>№
 п/п</t>
  </si>
  <si>
    <t>Муниципальный район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</si>
  <si>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</si>
  <si>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</si>
  <si>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</si>
  <si>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</si>
  <si>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</si>
  <si>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</si>
  <si>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</si>
  <si>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</si>
  <si>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</si>
  <si>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</si>
  <si>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</si>
  <si>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</si>
  <si>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</si>
  <si>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</si>
  <si>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</si>
  <si>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Председатель жюри</t>
  </si>
  <si>
    <t>(</t>
  </si>
  <si>
    <t xml:space="preserve">Члены жюри  </t>
  </si>
  <si>
    <t>Гагаринский</t>
  </si>
  <si>
    <t>Немецкий язык</t>
  </si>
  <si>
    <t>Аудир</t>
  </si>
  <si>
    <t>Стран</t>
  </si>
  <si>
    <t>Чтен</t>
  </si>
  <si>
    <t>ЛГТ</t>
  </si>
  <si>
    <t>Письмо</t>
  </si>
  <si>
    <t>Дарья</t>
  </si>
  <si>
    <t>Артемовна</t>
  </si>
  <si>
    <t>РФ</t>
  </si>
  <si>
    <t>7-8 класс</t>
  </si>
  <si>
    <t xml:space="preserve">ГБОУ СОШ №35 </t>
  </si>
  <si>
    <t>0 б.</t>
  </si>
  <si>
    <t>Победитель</t>
  </si>
  <si>
    <t>Кубарева Евгения Анатольевна</t>
  </si>
  <si>
    <t>Каменная</t>
  </si>
  <si>
    <t>Анастасия</t>
  </si>
  <si>
    <t>Романовна</t>
  </si>
  <si>
    <t>38 б.</t>
  </si>
  <si>
    <t>Призер</t>
  </si>
  <si>
    <t>Цыганков</t>
  </si>
  <si>
    <t>Владимир</t>
  </si>
  <si>
    <t>Александрович</t>
  </si>
  <si>
    <t>Мешкова</t>
  </si>
  <si>
    <t>Светлана</t>
  </si>
  <si>
    <t>Андреевна</t>
  </si>
  <si>
    <t>Участник</t>
  </si>
  <si>
    <t>Игнатенко</t>
  </si>
  <si>
    <t>Михаил</t>
  </si>
  <si>
    <t>Сергеевич</t>
  </si>
  <si>
    <t>30 б.</t>
  </si>
  <si>
    <t>Тиунов</t>
  </si>
  <si>
    <t>Кирилл</t>
  </si>
  <si>
    <t>Вадимович</t>
  </si>
  <si>
    <t>Витальевна</t>
  </si>
  <si>
    <t>Ленинский</t>
  </si>
  <si>
    <t>ГБОУ "Гимназия №8 им Н.Т.Хрусталева"</t>
  </si>
  <si>
    <t>22 б.</t>
  </si>
  <si>
    <t>Шмат Наталия Николаевна</t>
  </si>
  <si>
    <t>Пухальский</t>
  </si>
  <si>
    <t>Артем</t>
  </si>
  <si>
    <t>Андреевич</t>
  </si>
  <si>
    <t>20 б.</t>
  </si>
  <si>
    <t>Покотыло</t>
  </si>
  <si>
    <t>Вадим</t>
  </si>
  <si>
    <t>17 б.</t>
  </si>
  <si>
    <t>Анна</t>
  </si>
  <si>
    <t>Балаклавский</t>
  </si>
  <si>
    <t>Валерия</t>
  </si>
  <si>
    <t>Строилова Ирина Михайловна</t>
  </si>
  <si>
    <t>Артамонова Татьяна Викторовна</t>
  </si>
  <si>
    <t>Моисеева Ольга Анатольевна</t>
  </si>
  <si>
    <t>Максимова Надежда Вячеславовна</t>
  </si>
  <si>
    <t>Солонец Татьяна Ивановна</t>
  </si>
  <si>
    <t>Макаева Лилия Салиховна</t>
  </si>
  <si>
    <t>Харченко</t>
  </si>
  <si>
    <t>Наталья</t>
  </si>
  <si>
    <t>ГБОУ СОШ №3</t>
  </si>
  <si>
    <t>15 б.</t>
  </si>
  <si>
    <t>21 б.</t>
  </si>
  <si>
    <t>23 б.</t>
  </si>
  <si>
    <t>25 б.</t>
  </si>
  <si>
    <t>27 б.</t>
  </si>
  <si>
    <t>36 б.</t>
  </si>
  <si>
    <t>Протасов</t>
  </si>
  <si>
    <t>Иван</t>
  </si>
  <si>
    <t>ГБОУ СОШ №35</t>
  </si>
  <si>
    <t>Александра</t>
  </si>
  <si>
    <t>Мизонов</t>
  </si>
  <si>
    <t>Георгиевич</t>
  </si>
  <si>
    <t>Виталина</t>
  </si>
  <si>
    <t>Буйлова</t>
  </si>
  <si>
    <t>Мария</t>
  </si>
  <si>
    <t>Михайловна</t>
  </si>
  <si>
    <t>Степаненко</t>
  </si>
  <si>
    <t>Диана</t>
  </si>
  <si>
    <t>Владимировна</t>
  </si>
  <si>
    <t>Сергеевна</t>
  </si>
  <si>
    <t>Пугач</t>
  </si>
  <si>
    <t>Чевро</t>
  </si>
  <si>
    <t>Амелия</t>
  </si>
  <si>
    <t>Игоревна</t>
  </si>
  <si>
    <t>Штукарина</t>
  </si>
  <si>
    <t>Александровна</t>
  </si>
  <si>
    <t>Панкеева</t>
  </si>
  <si>
    <t>Николь</t>
  </si>
  <si>
    <t>Николаевна</t>
  </si>
  <si>
    <t>София</t>
  </si>
  <si>
    <t>Максимовна</t>
  </si>
  <si>
    <t>ГБОУ СОШ №19</t>
  </si>
  <si>
    <t>Нахимоский</t>
  </si>
  <si>
    <t>Мовчан Вера Павловна</t>
  </si>
  <si>
    <t>Ксения</t>
  </si>
  <si>
    <t>Екатерина</t>
  </si>
  <si>
    <t>13 б.</t>
  </si>
  <si>
    <t>Владимирович</t>
  </si>
  <si>
    <t>9-11 класс</t>
  </si>
  <si>
    <t>Зацепин</t>
  </si>
  <si>
    <t>Дмитрий</t>
  </si>
  <si>
    <t>14 б.</t>
  </si>
  <si>
    <t>16 б.</t>
  </si>
  <si>
    <t>18 б.</t>
  </si>
  <si>
    <t>19 б.</t>
  </si>
  <si>
    <t>Каштанова</t>
  </si>
  <si>
    <t>Жила</t>
  </si>
  <si>
    <t>Станиславовна</t>
  </si>
  <si>
    <t>Гусаченко</t>
  </si>
  <si>
    <t>Данила</t>
  </si>
  <si>
    <t>Галич</t>
  </si>
  <si>
    <t>Денис</t>
  </si>
  <si>
    <t>Валентинович</t>
  </si>
  <si>
    <t>Демкив</t>
  </si>
  <si>
    <t>Ульяна</t>
  </si>
  <si>
    <t>Алексеевна</t>
  </si>
  <si>
    <t>Холодова</t>
  </si>
  <si>
    <t>Всеволодовна</t>
  </si>
  <si>
    <t>ГБОУ СОШ №47</t>
  </si>
  <si>
    <t>Джемиль Лиля Закировна</t>
  </si>
  <si>
    <t>Арина</t>
  </si>
  <si>
    <t xml:space="preserve"> 0 б.</t>
  </si>
  <si>
    <t>Гнатюк</t>
  </si>
  <si>
    <t>ГБОУ СОШ№35</t>
  </si>
  <si>
    <t xml:space="preserve">
Муниципальный этап всероссийской олимпиады школьников 
на территории города Севастополя
в 2022 – 2023 учебном году 
Индивидуальные результаты (рейтинг) участников</t>
  </si>
  <si>
    <t>01.12.2022 г.</t>
  </si>
  <si>
    <t>Ачинцева</t>
  </si>
  <si>
    <t>58 б.</t>
  </si>
  <si>
    <t>Будаева</t>
  </si>
  <si>
    <t>39 б.</t>
  </si>
  <si>
    <t>Клочко</t>
  </si>
  <si>
    <t>Ян</t>
  </si>
  <si>
    <t>Юрьевич</t>
  </si>
  <si>
    <t>Попытаев</t>
  </si>
  <si>
    <t>Леонид</t>
  </si>
  <si>
    <t>Самородов</t>
  </si>
  <si>
    <t>Георгий</t>
  </si>
  <si>
    <t>Игоревич</t>
  </si>
  <si>
    <t>Рябин</t>
  </si>
  <si>
    <t>Данил</t>
  </si>
  <si>
    <t xml:space="preserve">ГБОУ СОШ №19 </t>
  </si>
  <si>
    <t>Пилипенко</t>
  </si>
  <si>
    <t>Андрей</t>
  </si>
  <si>
    <t>Ростиславович</t>
  </si>
  <si>
    <t>Илья</t>
  </si>
  <si>
    <t>Шаталина Марина Александровна</t>
  </si>
  <si>
    <t>Пономарева</t>
  </si>
  <si>
    <t>ГБОУ "Гимназия №10"</t>
  </si>
  <si>
    <t>Рябиченко Екатерина Викторовна</t>
  </si>
  <si>
    <t>Шестакова</t>
  </si>
  <si>
    <t>Нахимовский</t>
  </si>
  <si>
    <t>Рассказова</t>
  </si>
  <si>
    <t>Маргарита</t>
  </si>
  <si>
    <t>Петухова</t>
  </si>
  <si>
    <t>Наумова</t>
  </si>
  <si>
    <t>Черноус</t>
  </si>
  <si>
    <t>Матвей</t>
  </si>
  <si>
    <t>Чегодаев</t>
  </si>
  <si>
    <t>Руслан</t>
  </si>
  <si>
    <t>Гридинар</t>
  </si>
  <si>
    <t>Глебович</t>
  </si>
  <si>
    <t>12 б.</t>
  </si>
  <si>
    <t>Синица</t>
  </si>
  <si>
    <t>Алексеевич</t>
  </si>
  <si>
    <t>Савкин</t>
  </si>
  <si>
    <t>Николаевич</t>
  </si>
  <si>
    <t>Королева</t>
  </si>
  <si>
    <t>Олеговна</t>
  </si>
  <si>
    <t>9 б.</t>
  </si>
  <si>
    <t>55 б.</t>
  </si>
  <si>
    <t>Прядко</t>
  </si>
  <si>
    <t>41 б.</t>
  </si>
  <si>
    <t>Мищенко</t>
  </si>
  <si>
    <t>Вельмира</t>
  </si>
  <si>
    <t>Дмитриевна</t>
  </si>
  <si>
    <t>37 б.</t>
  </si>
  <si>
    <t>Лавринев</t>
  </si>
  <si>
    <t>Качаровская</t>
  </si>
  <si>
    <t>Яна</t>
  </si>
  <si>
    <t>Евгеньевна</t>
  </si>
  <si>
    <t>Анблагов</t>
  </si>
  <si>
    <t>Николай</t>
  </si>
  <si>
    <t>Сергееевич</t>
  </si>
  <si>
    <t>Худяков</t>
  </si>
  <si>
    <t>Марк</t>
  </si>
  <si>
    <t>Борейко</t>
  </si>
  <si>
    <t>Павловна</t>
  </si>
  <si>
    <t>Фостюк</t>
  </si>
  <si>
    <t>Иванович</t>
  </si>
  <si>
    <t>Беккер Алла Леоновна</t>
  </si>
  <si>
    <t>Шевченко</t>
  </si>
  <si>
    <t>Александровнич</t>
  </si>
  <si>
    <t>Арзаматова</t>
  </si>
  <si>
    <t>Сабрина</t>
  </si>
  <si>
    <t>Ленуровна</t>
  </si>
  <si>
    <t xml:space="preserve">Балаклавский </t>
  </si>
  <si>
    <t>Аширова</t>
  </si>
  <si>
    <t>Лавринева</t>
  </si>
  <si>
    <t>Тарту</t>
  </si>
  <si>
    <t>Рудем</t>
  </si>
  <si>
    <t>Эдемович</t>
  </si>
  <si>
    <t>11 б.</t>
  </si>
  <si>
    <t>Роман</t>
  </si>
  <si>
    <t>Саблин</t>
  </si>
  <si>
    <t>Серафим</t>
  </si>
  <si>
    <t>ГБОУ СОШ №11</t>
  </si>
  <si>
    <t>Чумак Евгения Владимировна</t>
  </si>
  <si>
    <t>53 б.</t>
  </si>
  <si>
    <t>52 б.</t>
  </si>
  <si>
    <t>49 б.</t>
  </si>
  <si>
    <t>Неизвестных</t>
  </si>
  <si>
    <t>Генадьевна</t>
  </si>
  <si>
    <t>Гельштейн</t>
  </si>
  <si>
    <t>Ангелина</t>
  </si>
  <si>
    <t>26 б.</t>
  </si>
  <si>
    <t>Артёменко</t>
  </si>
  <si>
    <t>Шагова</t>
  </si>
  <si>
    <t>Софья</t>
  </si>
  <si>
    <t>24 б.</t>
  </si>
  <si>
    <t>Евдокимова</t>
  </si>
  <si>
    <t>78 б.</t>
  </si>
  <si>
    <t>76 б.</t>
  </si>
  <si>
    <t>74 б.</t>
  </si>
  <si>
    <t>50 б.</t>
  </si>
  <si>
    <t>1 б.</t>
  </si>
  <si>
    <t>Токмакова</t>
  </si>
  <si>
    <t>Анатольевна</t>
  </si>
  <si>
    <t>Сопин</t>
  </si>
  <si>
    <t>Егор</t>
  </si>
  <si>
    <t>Денисович</t>
  </si>
  <si>
    <t>Кайнарова</t>
  </si>
  <si>
    <t>Петровна</t>
  </si>
  <si>
    <t>Гетц</t>
  </si>
  <si>
    <t>Михаэль</t>
  </si>
  <si>
    <t>Вальдемарович</t>
  </si>
  <si>
    <t>ГБОУ "Гимназия №10</t>
  </si>
  <si>
    <t>Артемова</t>
  </si>
  <si>
    <t>Вероника</t>
  </si>
  <si>
    <t>Малько</t>
  </si>
  <si>
    <t>Милана</t>
  </si>
  <si>
    <t>Борисова</t>
  </si>
  <si>
    <t>Румянцев - Козовник</t>
  </si>
  <si>
    <t>ГБОУ "Гимназия № 10"</t>
  </si>
  <si>
    <t>7-8 классы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</si>
</sst>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dd&quot;, &quot;mmmm\ dd&quot;, &quot;yyyy"/>
    <numFmt numFmtId="167" formatCode="mmm/yyyy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 indent="5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5"/>
    </xf>
    <xf numFmtId="166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>
      <alignment horizontal="justify" vertical="top" wrapText="1"/>
    </xf>
    <xf numFmtId="0" fontId="0" fillId="0" borderId="12" xfId="0" applyBorder="1" applyAlignment="1" applyProtection="1">
      <alignment horizontal="left" vertical="center" indent="1"/>
      <protection/>
    </xf>
    <xf numFmtId="10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1" xfId="0" applyBorder="1" applyAlignment="1" applyProtection="1">
      <alignment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/>
    </xf>
    <xf numFmtId="1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6" fontId="11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2" fillId="0" borderId="16" xfId="0" applyFont="1" applyBorder="1" applyAlignment="1">
      <alignment horizontal="justify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wrapText="1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14" fontId="2" fillId="0" borderId="25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" fontId="2" fillId="0" borderId="16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10" fontId="2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/>
    </xf>
    <xf numFmtId="0" fontId="2" fillId="0" borderId="26" xfId="0" applyFont="1" applyBorder="1" applyAlignment="1">
      <alignment wrapText="1"/>
    </xf>
    <xf numFmtId="0" fontId="10" fillId="0" borderId="15" xfId="0" applyFont="1" applyBorder="1" applyAlignment="1">
      <alignment horizontal="left"/>
    </xf>
    <xf numFmtId="0" fontId="2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B1:AC52"/>
  <sheetViews>
    <sheetView showGridLines="0" zoomScalePageLayoutView="0" workbookViewId="0" topLeftCell="A4">
      <selection activeCell="X24" sqref="X24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4.00390625" style="1" customWidth="1"/>
    <col min="4" max="4" width="20.00390625" style="1" customWidth="1"/>
    <col min="5" max="5" width="12.57421875" style="1" customWidth="1"/>
    <col min="6" max="6" width="14.421875" style="1" customWidth="1"/>
    <col min="7" max="7" width="11.421875" style="1" customWidth="1"/>
    <col min="8" max="8" width="7.7109375" style="1" customWidth="1"/>
    <col min="9" max="9" width="21.8515625" style="1" customWidth="1"/>
    <col min="10" max="10" width="7.421875" style="1" customWidth="1"/>
    <col min="11" max="11" width="9.57421875" style="1" customWidth="1"/>
    <col min="12" max="13" width="5.8515625" style="1" customWidth="1"/>
    <col min="14" max="14" width="5.140625" style="1" customWidth="1"/>
    <col min="15" max="15" width="5.421875" style="1" customWidth="1"/>
    <col min="16" max="16" width="8.28125" style="1" customWidth="1"/>
    <col min="17" max="17" width="7.57421875" style="1" customWidth="1"/>
    <col min="18" max="18" width="9.00390625" style="1" customWidth="1"/>
    <col min="19" max="20" width="6.8515625" style="1" customWidth="1"/>
    <col min="21" max="21" width="12.7109375" style="1" customWidth="1"/>
    <col min="22" max="22" width="34.8515625" style="1" customWidth="1"/>
    <col min="23" max="23" width="12.7109375" style="1" customWidth="1"/>
    <col min="24" max="16384" width="9.140625" style="1" customWidth="1"/>
  </cols>
  <sheetData>
    <row r="1" spans="2:22" s="2" customFormat="1" ht="106.5" customHeight="1">
      <c r="B1" s="85" t="s">
        <v>149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3:10" ht="55.5" customHeight="1">
      <c r="C2" s="3" t="s">
        <v>0</v>
      </c>
      <c r="D2" s="58" t="s">
        <v>148</v>
      </c>
      <c r="E2" s="4"/>
      <c r="F2" s="27"/>
      <c r="G2" s="4"/>
      <c r="H2" s="4"/>
      <c r="I2" s="4"/>
      <c r="J2" s="4"/>
    </row>
    <row r="3" spans="3:11" ht="15.75">
      <c r="C3" s="5" t="s">
        <v>1</v>
      </c>
      <c r="D3" s="27" t="s">
        <v>150</v>
      </c>
      <c r="E3" s="4"/>
      <c r="F3" s="4"/>
      <c r="G3" s="4"/>
      <c r="H3" s="4"/>
      <c r="I3" s="4"/>
      <c r="J3" s="4"/>
      <c r="K3" s="6"/>
    </row>
    <row r="4" spans="3:11" ht="15.75">
      <c r="C4" s="5" t="s">
        <v>2</v>
      </c>
      <c r="D4" s="7" t="s">
        <v>268</v>
      </c>
      <c r="E4" s="7"/>
      <c r="F4" s="7"/>
      <c r="G4" s="7"/>
      <c r="H4" s="7"/>
      <c r="I4" s="7"/>
      <c r="J4" s="7"/>
      <c r="K4" s="8"/>
    </row>
    <row r="5" spans="3:11" ht="15.75">
      <c r="C5" s="5" t="s">
        <v>3</v>
      </c>
      <c r="D5" s="9">
        <v>40</v>
      </c>
      <c r="E5" s="9"/>
      <c r="F5" s="9"/>
      <c r="G5" s="9"/>
      <c r="H5" s="9"/>
      <c r="I5" s="9"/>
      <c r="J5" s="9"/>
      <c r="K5" s="10"/>
    </row>
    <row r="7" spans="2:22" ht="30.75" customHeight="1">
      <c r="B7" s="87" t="s">
        <v>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3:22" ht="15.75">
      <c r="C8" s="11" t="s">
        <v>5</v>
      </c>
      <c r="D8" s="88" t="s">
        <v>28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3:29" ht="15.75">
      <c r="C9" s="5" t="s">
        <v>6</v>
      </c>
      <c r="D9" s="12">
        <v>72</v>
      </c>
      <c r="E9" s="12"/>
      <c r="F9" s="12"/>
      <c r="G9" s="12"/>
      <c r="H9" s="12"/>
      <c r="I9" s="12"/>
      <c r="J9" s="12"/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AC9" s="13"/>
    </row>
    <row r="10" spans="3:16" ht="15.75">
      <c r="C10" s="14"/>
      <c r="L10" s="10"/>
      <c r="M10" s="10"/>
      <c r="N10" s="10"/>
      <c r="O10" s="10"/>
      <c r="P10" s="10"/>
    </row>
    <row r="11" spans="2:22" ht="22.5" customHeight="1">
      <c r="B11" s="89" t="s">
        <v>7</v>
      </c>
      <c r="C11" s="89" t="s">
        <v>8</v>
      </c>
      <c r="D11" s="89" t="s">
        <v>9</v>
      </c>
      <c r="E11" s="89" t="s">
        <v>10</v>
      </c>
      <c r="F11" s="89" t="s">
        <v>11</v>
      </c>
      <c r="G11" s="89" t="s">
        <v>12</v>
      </c>
      <c r="H11" s="89" t="s">
        <v>13</v>
      </c>
      <c r="I11" s="89" t="s">
        <v>14</v>
      </c>
      <c r="J11" s="89" t="s">
        <v>15</v>
      </c>
      <c r="K11" s="89" t="s">
        <v>16</v>
      </c>
      <c r="L11" s="90" t="s">
        <v>17</v>
      </c>
      <c r="M11" s="90"/>
      <c r="N11" s="90"/>
      <c r="O11" s="90"/>
      <c r="P11" s="90"/>
      <c r="Q11" s="89" t="s">
        <v>18</v>
      </c>
      <c r="R11" s="89" t="s">
        <v>19</v>
      </c>
      <c r="S11" s="89" t="s">
        <v>20</v>
      </c>
      <c r="T11" s="89" t="s">
        <v>21</v>
      </c>
      <c r="U11" s="89" t="s">
        <v>22</v>
      </c>
      <c r="V11" s="89" t="s">
        <v>23</v>
      </c>
    </row>
    <row r="12" spans="2:22" ht="42" customHeight="1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15" t="s">
        <v>29</v>
      </c>
      <c r="M12" s="15" t="s">
        <v>30</v>
      </c>
      <c r="N12" s="15" t="s">
        <v>31</v>
      </c>
      <c r="O12" s="15" t="s">
        <v>32</v>
      </c>
      <c r="P12" s="15" t="s">
        <v>33</v>
      </c>
      <c r="Q12" s="89"/>
      <c r="R12" s="89"/>
      <c r="S12" s="89"/>
      <c r="T12" s="89"/>
      <c r="U12" s="89"/>
      <c r="V12" s="89"/>
    </row>
    <row r="13" spans="2:22" ht="18" customHeight="1">
      <c r="B13" s="16">
        <v>1</v>
      </c>
      <c r="C13" s="17" t="s">
        <v>27</v>
      </c>
      <c r="D13" s="54" t="s">
        <v>151</v>
      </c>
      <c r="E13" s="54" t="s">
        <v>145</v>
      </c>
      <c r="F13" s="54" t="s">
        <v>140</v>
      </c>
      <c r="G13" s="40">
        <v>40066</v>
      </c>
      <c r="H13" s="31" t="s">
        <v>36</v>
      </c>
      <c r="I13" s="31" t="s">
        <v>38</v>
      </c>
      <c r="J13" s="31">
        <v>7</v>
      </c>
      <c r="K13" s="32" t="s">
        <v>37</v>
      </c>
      <c r="L13" s="43">
        <v>7</v>
      </c>
      <c r="M13" s="36">
        <v>11</v>
      </c>
      <c r="N13" s="36">
        <v>12</v>
      </c>
      <c r="O13" s="36">
        <v>13</v>
      </c>
      <c r="P13" s="36">
        <v>15</v>
      </c>
      <c r="Q13" s="35">
        <f>SUM(L13:P13)</f>
        <v>58</v>
      </c>
      <c r="R13" s="29">
        <f>Q13/$D$9</f>
        <v>0.8055555555555556</v>
      </c>
      <c r="S13" s="29" t="s">
        <v>39</v>
      </c>
      <c r="T13" s="29" t="s">
        <v>152</v>
      </c>
      <c r="U13" s="29" t="s">
        <v>40</v>
      </c>
      <c r="V13" s="30" t="s">
        <v>79</v>
      </c>
    </row>
    <row r="14" spans="2:22" ht="21" customHeight="1">
      <c r="B14" s="16">
        <v>2</v>
      </c>
      <c r="C14" s="17" t="s">
        <v>27</v>
      </c>
      <c r="D14" s="28" t="s">
        <v>42</v>
      </c>
      <c r="E14" s="28" t="s">
        <v>43</v>
      </c>
      <c r="F14" s="28" t="s">
        <v>44</v>
      </c>
      <c r="G14" s="40">
        <v>39947</v>
      </c>
      <c r="H14" s="31" t="s">
        <v>36</v>
      </c>
      <c r="I14" s="105" t="s">
        <v>93</v>
      </c>
      <c r="J14" s="31">
        <v>8</v>
      </c>
      <c r="K14" s="31" t="s">
        <v>37</v>
      </c>
      <c r="L14" s="59">
        <v>5</v>
      </c>
      <c r="M14" s="37">
        <v>12</v>
      </c>
      <c r="N14" s="115">
        <v>13</v>
      </c>
      <c r="O14" s="37">
        <v>11</v>
      </c>
      <c r="P14" s="37">
        <v>14</v>
      </c>
      <c r="Q14" s="42">
        <f>SUM(L14:P14)</f>
        <v>55</v>
      </c>
      <c r="R14" s="19">
        <f>Q14/$D$9</f>
        <v>0.7638888888888888</v>
      </c>
      <c r="S14" s="19" t="s">
        <v>39</v>
      </c>
      <c r="T14" s="19" t="s">
        <v>194</v>
      </c>
      <c r="U14" s="29" t="s">
        <v>40</v>
      </c>
      <c r="V14" s="105" t="s">
        <v>41</v>
      </c>
    </row>
    <row r="15" spans="2:22" ht="18.75" customHeight="1">
      <c r="B15" s="16">
        <v>3</v>
      </c>
      <c r="C15" s="21" t="s">
        <v>27</v>
      </c>
      <c r="D15" s="63" t="s">
        <v>195</v>
      </c>
      <c r="E15" s="63" t="s">
        <v>34</v>
      </c>
      <c r="F15" s="63" t="s">
        <v>35</v>
      </c>
      <c r="G15" s="40">
        <v>39746</v>
      </c>
      <c r="H15" s="31" t="s">
        <v>36</v>
      </c>
      <c r="I15" s="105" t="s">
        <v>93</v>
      </c>
      <c r="J15" s="31">
        <v>8</v>
      </c>
      <c r="K15" s="31" t="s">
        <v>37</v>
      </c>
      <c r="L15" s="113">
        <v>5</v>
      </c>
      <c r="M15" s="60">
        <v>9</v>
      </c>
      <c r="N15" s="60">
        <v>8</v>
      </c>
      <c r="O15" s="60">
        <v>5</v>
      </c>
      <c r="P15" s="60">
        <v>14</v>
      </c>
      <c r="Q15" s="42">
        <f>SUM(L15:P15)</f>
        <v>41</v>
      </c>
      <c r="R15" s="19">
        <f>Q15/$D$9</f>
        <v>0.5694444444444444</v>
      </c>
      <c r="S15" s="19" t="s">
        <v>39</v>
      </c>
      <c r="T15" s="19" t="s">
        <v>196</v>
      </c>
      <c r="U15" s="29" t="s">
        <v>46</v>
      </c>
      <c r="V15" s="105" t="s">
        <v>41</v>
      </c>
    </row>
    <row r="16" spans="2:22" ht="19.5" customHeight="1">
      <c r="B16" s="16">
        <v>4</v>
      </c>
      <c r="C16" s="17" t="s">
        <v>27</v>
      </c>
      <c r="D16" s="28" t="s">
        <v>47</v>
      </c>
      <c r="E16" s="28" t="s">
        <v>48</v>
      </c>
      <c r="F16" s="28" t="s">
        <v>49</v>
      </c>
      <c r="G16" s="40">
        <v>39715</v>
      </c>
      <c r="H16" s="31" t="s">
        <v>36</v>
      </c>
      <c r="I16" s="105" t="s">
        <v>93</v>
      </c>
      <c r="J16" s="31">
        <v>8</v>
      </c>
      <c r="K16" s="31" t="s">
        <v>37</v>
      </c>
      <c r="L16" s="41">
        <v>5</v>
      </c>
      <c r="M16" s="37">
        <v>7</v>
      </c>
      <c r="N16" s="37">
        <v>7</v>
      </c>
      <c r="O16" s="37">
        <v>12</v>
      </c>
      <c r="P16" s="41">
        <v>10</v>
      </c>
      <c r="Q16" s="42">
        <f>SUM(L16:P16)</f>
        <v>41</v>
      </c>
      <c r="R16" s="19">
        <f>Q16/$D$9</f>
        <v>0.5694444444444444</v>
      </c>
      <c r="S16" s="19" t="s">
        <v>39</v>
      </c>
      <c r="T16" s="19" t="s">
        <v>196</v>
      </c>
      <c r="U16" s="29" t="s">
        <v>46</v>
      </c>
      <c r="V16" s="30" t="s">
        <v>41</v>
      </c>
    </row>
    <row r="17" spans="2:22" ht="16.5" customHeight="1">
      <c r="B17" s="16">
        <v>5</v>
      </c>
      <c r="C17" s="17" t="s">
        <v>27</v>
      </c>
      <c r="D17" s="54" t="s">
        <v>153</v>
      </c>
      <c r="E17" s="54" t="s">
        <v>99</v>
      </c>
      <c r="F17" s="54" t="s">
        <v>110</v>
      </c>
      <c r="G17" s="40">
        <v>40060</v>
      </c>
      <c r="H17" s="31" t="s">
        <v>36</v>
      </c>
      <c r="I17" s="31" t="s">
        <v>38</v>
      </c>
      <c r="J17" s="31">
        <v>7</v>
      </c>
      <c r="K17" s="32" t="s">
        <v>37</v>
      </c>
      <c r="L17" s="34">
        <v>5</v>
      </c>
      <c r="M17" s="34">
        <v>5</v>
      </c>
      <c r="N17" s="34">
        <v>7</v>
      </c>
      <c r="O17" s="34">
        <v>8</v>
      </c>
      <c r="P17" s="34">
        <v>14</v>
      </c>
      <c r="Q17" s="35">
        <f>SUM(L17:P17)</f>
        <v>39</v>
      </c>
      <c r="R17" s="29">
        <f>Q17/$D$9</f>
        <v>0.5416666666666666</v>
      </c>
      <c r="S17" s="29" t="s">
        <v>39</v>
      </c>
      <c r="T17" s="29" t="s">
        <v>154</v>
      </c>
      <c r="U17" s="29" t="s">
        <v>46</v>
      </c>
      <c r="V17" s="30" t="s">
        <v>41</v>
      </c>
    </row>
    <row r="18" spans="2:22" ht="18" customHeight="1">
      <c r="B18" s="16">
        <v>6</v>
      </c>
      <c r="C18" s="17" t="s">
        <v>27</v>
      </c>
      <c r="D18" s="28" t="s">
        <v>54</v>
      </c>
      <c r="E18" s="28" t="s">
        <v>55</v>
      </c>
      <c r="F18" s="28" t="s">
        <v>56</v>
      </c>
      <c r="G18" s="39">
        <v>39771</v>
      </c>
      <c r="H18" s="31" t="s">
        <v>36</v>
      </c>
      <c r="I18" s="105" t="s">
        <v>93</v>
      </c>
      <c r="J18" s="31">
        <v>8</v>
      </c>
      <c r="K18" s="31" t="s">
        <v>37</v>
      </c>
      <c r="L18" s="37">
        <v>4</v>
      </c>
      <c r="M18" s="37">
        <v>9</v>
      </c>
      <c r="N18" s="37">
        <v>8</v>
      </c>
      <c r="O18" s="37">
        <v>11</v>
      </c>
      <c r="P18" s="37">
        <v>7</v>
      </c>
      <c r="Q18" s="42">
        <f>SUM(L18:P18)</f>
        <v>39</v>
      </c>
      <c r="R18" s="19">
        <f>Q18/$D$9</f>
        <v>0.5416666666666666</v>
      </c>
      <c r="S18" s="19" t="s">
        <v>39</v>
      </c>
      <c r="T18" s="19" t="s">
        <v>154</v>
      </c>
      <c r="U18" s="29" t="s">
        <v>46</v>
      </c>
      <c r="V18" s="30" t="s">
        <v>41</v>
      </c>
    </row>
    <row r="19" spans="2:22" ht="16.5" customHeight="1">
      <c r="B19" s="16">
        <v>7</v>
      </c>
      <c r="C19" s="17" t="s">
        <v>27</v>
      </c>
      <c r="D19" s="54" t="s">
        <v>155</v>
      </c>
      <c r="E19" s="54" t="s">
        <v>156</v>
      </c>
      <c r="F19" s="54" t="s">
        <v>157</v>
      </c>
      <c r="G19" s="40">
        <v>39895</v>
      </c>
      <c r="H19" s="31" t="s">
        <v>36</v>
      </c>
      <c r="I19" s="31" t="s">
        <v>38</v>
      </c>
      <c r="J19" s="31">
        <v>7</v>
      </c>
      <c r="K19" s="32" t="s">
        <v>37</v>
      </c>
      <c r="L19" s="33">
        <v>6</v>
      </c>
      <c r="M19" s="34">
        <v>8</v>
      </c>
      <c r="N19" s="34">
        <v>8</v>
      </c>
      <c r="O19" s="34">
        <v>8</v>
      </c>
      <c r="P19" s="34">
        <v>8</v>
      </c>
      <c r="Q19" s="35">
        <f>SUM(L19:P19)</f>
        <v>38</v>
      </c>
      <c r="R19" s="29">
        <f>Q19/$D$9</f>
        <v>0.5277777777777778</v>
      </c>
      <c r="S19" s="29" t="s">
        <v>39</v>
      </c>
      <c r="T19" s="29" t="s">
        <v>45</v>
      </c>
      <c r="U19" s="29" t="s">
        <v>46</v>
      </c>
      <c r="V19" s="106" t="s">
        <v>41</v>
      </c>
    </row>
    <row r="20" spans="2:22" ht="20.25" customHeight="1">
      <c r="B20" s="16">
        <v>8</v>
      </c>
      <c r="C20" s="17" t="s">
        <v>27</v>
      </c>
      <c r="D20" s="28" t="s">
        <v>58</v>
      </c>
      <c r="E20" s="28" t="s">
        <v>59</v>
      </c>
      <c r="F20" s="28" t="s">
        <v>60</v>
      </c>
      <c r="G20" s="40">
        <v>39621</v>
      </c>
      <c r="H20" s="31" t="s">
        <v>36</v>
      </c>
      <c r="I20" s="38" t="s">
        <v>93</v>
      </c>
      <c r="J20" s="31">
        <v>8</v>
      </c>
      <c r="K20" s="31" t="s">
        <v>37</v>
      </c>
      <c r="L20" s="37">
        <v>5</v>
      </c>
      <c r="M20" s="37">
        <v>7</v>
      </c>
      <c r="N20" s="37">
        <v>8</v>
      </c>
      <c r="O20" s="37">
        <v>10</v>
      </c>
      <c r="P20" s="37">
        <v>8</v>
      </c>
      <c r="Q20" s="42">
        <f>SUM(L20:P20)</f>
        <v>38</v>
      </c>
      <c r="R20" s="19">
        <f>Q20/$D$9</f>
        <v>0.5277777777777778</v>
      </c>
      <c r="S20" s="19" t="s">
        <v>39</v>
      </c>
      <c r="T20" s="19" t="s">
        <v>45</v>
      </c>
      <c r="U20" s="29" t="s">
        <v>46</v>
      </c>
      <c r="V20" s="30" t="s">
        <v>41</v>
      </c>
    </row>
    <row r="21" spans="2:22" ht="15.75" customHeight="1">
      <c r="B21" s="16">
        <v>9</v>
      </c>
      <c r="C21" s="17" t="s">
        <v>27</v>
      </c>
      <c r="D21" s="63" t="s">
        <v>197</v>
      </c>
      <c r="E21" s="63" t="s">
        <v>198</v>
      </c>
      <c r="F21" s="63" t="s">
        <v>199</v>
      </c>
      <c r="G21" s="40">
        <v>39702</v>
      </c>
      <c r="H21" s="31" t="s">
        <v>36</v>
      </c>
      <c r="I21" s="38" t="s">
        <v>84</v>
      </c>
      <c r="J21" s="31">
        <v>8</v>
      </c>
      <c r="K21" s="31" t="s">
        <v>37</v>
      </c>
      <c r="L21" s="113">
        <v>5</v>
      </c>
      <c r="M21" s="60">
        <v>8</v>
      </c>
      <c r="N21" s="60">
        <v>8</v>
      </c>
      <c r="O21" s="60">
        <v>6</v>
      </c>
      <c r="P21" s="60">
        <v>11</v>
      </c>
      <c r="Q21" s="42">
        <f>SUM(L21:P21)</f>
        <v>38</v>
      </c>
      <c r="R21" s="19">
        <f>Q21/$D$9</f>
        <v>0.5277777777777778</v>
      </c>
      <c r="S21" s="19" t="s">
        <v>39</v>
      </c>
      <c r="T21" s="19" t="s">
        <v>45</v>
      </c>
      <c r="U21" s="29" t="s">
        <v>46</v>
      </c>
      <c r="V21" s="106" t="s">
        <v>41</v>
      </c>
    </row>
    <row r="22" spans="2:22" ht="15.75" customHeight="1">
      <c r="B22" s="16">
        <v>10</v>
      </c>
      <c r="C22" s="17" t="s">
        <v>27</v>
      </c>
      <c r="D22" s="28" t="s">
        <v>50</v>
      </c>
      <c r="E22" s="28" t="s">
        <v>51</v>
      </c>
      <c r="F22" s="28" t="s">
        <v>52</v>
      </c>
      <c r="G22" s="40">
        <v>39644</v>
      </c>
      <c r="H22" s="31" t="s">
        <v>36</v>
      </c>
      <c r="I22" s="38" t="s">
        <v>84</v>
      </c>
      <c r="J22" s="31">
        <v>8</v>
      </c>
      <c r="K22" s="31" t="s">
        <v>37</v>
      </c>
      <c r="L22" s="41">
        <v>5</v>
      </c>
      <c r="M22" s="37">
        <v>8</v>
      </c>
      <c r="N22" s="37">
        <v>8</v>
      </c>
      <c r="O22" s="37">
        <v>9</v>
      </c>
      <c r="P22" s="37">
        <v>7</v>
      </c>
      <c r="Q22" s="42">
        <f>SUM(L22:P22)</f>
        <v>37</v>
      </c>
      <c r="R22" s="19">
        <f>Q22/$D$9</f>
        <v>0.5138888888888888</v>
      </c>
      <c r="S22" s="19" t="s">
        <v>39</v>
      </c>
      <c r="T22" s="19" t="s">
        <v>200</v>
      </c>
      <c r="U22" s="29" t="s">
        <v>46</v>
      </c>
      <c r="V22" s="30" t="s">
        <v>41</v>
      </c>
    </row>
    <row r="23" spans="2:22" ht="19.5" customHeight="1">
      <c r="B23" s="16">
        <v>11</v>
      </c>
      <c r="C23" s="17" t="s">
        <v>62</v>
      </c>
      <c r="D23" s="54" t="s">
        <v>158</v>
      </c>
      <c r="E23" s="54" t="s">
        <v>159</v>
      </c>
      <c r="F23" s="28"/>
      <c r="G23" s="40">
        <v>40048</v>
      </c>
      <c r="H23" s="31" t="s">
        <v>36</v>
      </c>
      <c r="I23" s="31" t="s">
        <v>84</v>
      </c>
      <c r="J23" s="31">
        <v>7</v>
      </c>
      <c r="K23" s="32" t="s">
        <v>37</v>
      </c>
      <c r="L23" s="44">
        <v>4</v>
      </c>
      <c r="M23" s="44">
        <v>9</v>
      </c>
      <c r="N23" s="34">
        <v>7</v>
      </c>
      <c r="O23" s="34">
        <v>8</v>
      </c>
      <c r="P23" s="34">
        <v>8</v>
      </c>
      <c r="Q23" s="35">
        <f>SUM(L23:P23)</f>
        <v>36</v>
      </c>
      <c r="R23" s="29">
        <f>Q23/$D$9</f>
        <v>0.5</v>
      </c>
      <c r="S23" s="29" t="s">
        <v>39</v>
      </c>
      <c r="T23" s="29" t="s">
        <v>90</v>
      </c>
      <c r="U23" s="29" t="s">
        <v>46</v>
      </c>
      <c r="V23" s="106" t="s">
        <v>81</v>
      </c>
    </row>
    <row r="24" spans="2:22" ht="17.25" customHeight="1">
      <c r="B24" s="16">
        <v>12</v>
      </c>
      <c r="C24" s="21" t="s">
        <v>27</v>
      </c>
      <c r="D24" s="28" t="s">
        <v>201</v>
      </c>
      <c r="E24" s="28" t="s">
        <v>48</v>
      </c>
      <c r="F24" s="28" t="s">
        <v>162</v>
      </c>
      <c r="G24" s="40">
        <v>39600</v>
      </c>
      <c r="H24" s="31" t="s">
        <v>36</v>
      </c>
      <c r="I24" s="38" t="s">
        <v>93</v>
      </c>
      <c r="J24" s="31">
        <v>8</v>
      </c>
      <c r="K24" s="31" t="s">
        <v>37</v>
      </c>
      <c r="L24" s="113">
        <v>3</v>
      </c>
      <c r="M24" s="60">
        <v>9</v>
      </c>
      <c r="N24" s="60">
        <v>6</v>
      </c>
      <c r="O24" s="60">
        <v>8</v>
      </c>
      <c r="P24" s="60">
        <v>10</v>
      </c>
      <c r="Q24" s="42">
        <f>SUM(L24:P24)</f>
        <v>36</v>
      </c>
      <c r="R24" s="19">
        <f>Q24/$D$9</f>
        <v>0.5</v>
      </c>
      <c r="S24" s="19" t="s">
        <v>39</v>
      </c>
      <c r="T24" s="19" t="s">
        <v>90</v>
      </c>
      <c r="U24" s="29" t="s">
        <v>46</v>
      </c>
      <c r="V24" s="30" t="s">
        <v>41</v>
      </c>
    </row>
    <row r="25" spans="2:22" ht="19.5" customHeight="1">
      <c r="B25" s="16">
        <v>13</v>
      </c>
      <c r="C25" s="21" t="s">
        <v>117</v>
      </c>
      <c r="D25" s="63" t="s">
        <v>202</v>
      </c>
      <c r="E25" s="63" t="s">
        <v>203</v>
      </c>
      <c r="F25" s="63" t="s">
        <v>204</v>
      </c>
      <c r="G25" s="40">
        <v>39790</v>
      </c>
      <c r="H25" s="31" t="s">
        <v>36</v>
      </c>
      <c r="I25" s="38" t="s">
        <v>116</v>
      </c>
      <c r="J25" s="31">
        <v>8</v>
      </c>
      <c r="K25" s="31" t="s">
        <v>37</v>
      </c>
      <c r="L25" s="113">
        <v>1</v>
      </c>
      <c r="M25" s="60">
        <v>9</v>
      </c>
      <c r="N25" s="60">
        <v>5</v>
      </c>
      <c r="O25" s="60">
        <v>5</v>
      </c>
      <c r="P25" s="60">
        <v>2</v>
      </c>
      <c r="Q25" s="42">
        <f>SUM(L25:P25)</f>
        <v>22</v>
      </c>
      <c r="R25" s="19">
        <f>Q25/$D$9</f>
        <v>0.3055555555555556</v>
      </c>
      <c r="S25" s="19" t="s">
        <v>39</v>
      </c>
      <c r="T25" s="19" t="s">
        <v>64</v>
      </c>
      <c r="U25" s="29" t="s">
        <v>53</v>
      </c>
      <c r="V25" s="30" t="s">
        <v>118</v>
      </c>
    </row>
    <row r="26" spans="2:22" ht="18.75" customHeight="1">
      <c r="B26" s="16">
        <v>14</v>
      </c>
      <c r="C26" s="17" t="s">
        <v>27</v>
      </c>
      <c r="D26" s="54" t="s">
        <v>160</v>
      </c>
      <c r="E26" s="54" t="s">
        <v>161</v>
      </c>
      <c r="F26" s="54" t="s">
        <v>162</v>
      </c>
      <c r="G26" s="39">
        <v>40150</v>
      </c>
      <c r="H26" s="31" t="s">
        <v>36</v>
      </c>
      <c r="I26" s="57" t="s">
        <v>38</v>
      </c>
      <c r="J26" s="31">
        <v>7</v>
      </c>
      <c r="K26" s="32" t="s">
        <v>37</v>
      </c>
      <c r="L26" s="34">
        <v>3</v>
      </c>
      <c r="M26" s="34">
        <v>7</v>
      </c>
      <c r="N26" s="34">
        <v>4</v>
      </c>
      <c r="O26" s="36">
        <v>4</v>
      </c>
      <c r="P26" s="36">
        <v>3</v>
      </c>
      <c r="Q26" s="35">
        <f>SUM(L26:P26)</f>
        <v>21</v>
      </c>
      <c r="R26" s="29">
        <f>Q26/$D$9</f>
        <v>0.2916666666666667</v>
      </c>
      <c r="S26" s="29" t="s">
        <v>39</v>
      </c>
      <c r="T26" s="29" t="s">
        <v>86</v>
      </c>
      <c r="U26" s="29" t="s">
        <v>53</v>
      </c>
      <c r="V26" s="30" t="s">
        <v>41</v>
      </c>
    </row>
    <row r="27" spans="2:22" ht="17.25" customHeight="1">
      <c r="B27" s="16">
        <v>15</v>
      </c>
      <c r="C27" s="21" t="s">
        <v>27</v>
      </c>
      <c r="D27" s="63" t="s">
        <v>205</v>
      </c>
      <c r="E27" s="63" t="s">
        <v>206</v>
      </c>
      <c r="F27" s="63" t="s">
        <v>207</v>
      </c>
      <c r="G27" s="40">
        <v>39435</v>
      </c>
      <c r="H27" s="31" t="s">
        <v>36</v>
      </c>
      <c r="I27" s="38" t="s">
        <v>93</v>
      </c>
      <c r="J27" s="31">
        <v>8</v>
      </c>
      <c r="K27" s="31" t="s">
        <v>37</v>
      </c>
      <c r="L27" s="113">
        <v>4</v>
      </c>
      <c r="M27" s="60">
        <v>6</v>
      </c>
      <c r="N27" s="60">
        <v>3</v>
      </c>
      <c r="O27" s="60">
        <v>3</v>
      </c>
      <c r="P27" s="60">
        <v>5</v>
      </c>
      <c r="Q27" s="42">
        <f>SUM(L27:P27)</f>
        <v>21</v>
      </c>
      <c r="R27" s="19">
        <f>Q27/$D$9</f>
        <v>0.2916666666666667</v>
      </c>
      <c r="S27" s="19" t="s">
        <v>39</v>
      </c>
      <c r="T27" s="19" t="s">
        <v>86</v>
      </c>
      <c r="U27" s="29" t="s">
        <v>53</v>
      </c>
      <c r="V27" s="30" t="s">
        <v>41</v>
      </c>
    </row>
    <row r="28" spans="2:22" ht="17.25" customHeight="1">
      <c r="B28" s="16">
        <v>16</v>
      </c>
      <c r="C28" s="21" t="s">
        <v>27</v>
      </c>
      <c r="D28" s="28" t="s">
        <v>66</v>
      </c>
      <c r="E28" s="28" t="s">
        <v>67</v>
      </c>
      <c r="F28" s="28" t="s">
        <v>68</v>
      </c>
      <c r="G28" s="40">
        <v>39786</v>
      </c>
      <c r="H28" s="31" t="s">
        <v>36</v>
      </c>
      <c r="I28" s="38" t="s">
        <v>93</v>
      </c>
      <c r="J28" s="31">
        <v>8</v>
      </c>
      <c r="K28" s="31" t="s">
        <v>37</v>
      </c>
      <c r="L28" s="112">
        <v>2</v>
      </c>
      <c r="M28" s="66">
        <v>3</v>
      </c>
      <c r="N28" s="66">
        <v>8</v>
      </c>
      <c r="O28" s="66">
        <v>4</v>
      </c>
      <c r="P28" s="66">
        <v>3</v>
      </c>
      <c r="Q28" s="42">
        <f>SUM(L28:P28)</f>
        <v>20</v>
      </c>
      <c r="R28" s="19">
        <f>Q28/$D$9</f>
        <v>0.2777777777777778</v>
      </c>
      <c r="S28" s="19" t="s">
        <v>39</v>
      </c>
      <c r="T28" s="19" t="s">
        <v>69</v>
      </c>
      <c r="U28" s="29" t="s">
        <v>53</v>
      </c>
      <c r="V28" s="30" t="s">
        <v>41</v>
      </c>
    </row>
    <row r="29" spans="2:22" ht="18" customHeight="1">
      <c r="B29" s="16">
        <v>17</v>
      </c>
      <c r="C29" s="17" t="s">
        <v>175</v>
      </c>
      <c r="D29" s="54" t="s">
        <v>163</v>
      </c>
      <c r="E29" s="54" t="s">
        <v>164</v>
      </c>
      <c r="F29" s="54" t="s">
        <v>68</v>
      </c>
      <c r="G29" s="40">
        <v>40064</v>
      </c>
      <c r="H29" s="31" t="s">
        <v>36</v>
      </c>
      <c r="I29" s="57" t="s">
        <v>165</v>
      </c>
      <c r="J29" s="31">
        <v>7</v>
      </c>
      <c r="K29" s="32" t="s">
        <v>37</v>
      </c>
      <c r="L29" s="43">
        <v>3</v>
      </c>
      <c r="M29" s="36">
        <v>6</v>
      </c>
      <c r="N29" s="36">
        <v>4</v>
      </c>
      <c r="O29" s="36">
        <v>1</v>
      </c>
      <c r="P29" s="36">
        <v>5</v>
      </c>
      <c r="Q29" s="35">
        <f>SUM(L29:P29)</f>
        <v>19</v>
      </c>
      <c r="R29" s="29">
        <f>Q29/$D$9</f>
        <v>0.2638888888888889</v>
      </c>
      <c r="S29" s="29" t="s">
        <v>39</v>
      </c>
      <c r="T29" s="29" t="s">
        <v>129</v>
      </c>
      <c r="U29" s="29" t="s">
        <v>53</v>
      </c>
      <c r="V29" s="30" t="s">
        <v>118</v>
      </c>
    </row>
    <row r="30" spans="2:22" ht="18" customHeight="1">
      <c r="B30" s="16">
        <v>18</v>
      </c>
      <c r="C30" s="17" t="s">
        <v>62</v>
      </c>
      <c r="D30" s="54" t="s">
        <v>166</v>
      </c>
      <c r="E30" s="54" t="s">
        <v>167</v>
      </c>
      <c r="F30" s="54" t="s">
        <v>168</v>
      </c>
      <c r="G30" s="40">
        <v>40207</v>
      </c>
      <c r="H30" s="31" t="s">
        <v>36</v>
      </c>
      <c r="I30" s="57" t="s">
        <v>84</v>
      </c>
      <c r="J30" s="31">
        <v>7</v>
      </c>
      <c r="K30" s="32" t="s">
        <v>37</v>
      </c>
      <c r="L30" s="34">
        <v>4</v>
      </c>
      <c r="M30" s="34">
        <v>6</v>
      </c>
      <c r="N30" s="34">
        <v>5</v>
      </c>
      <c r="O30" s="34">
        <v>4</v>
      </c>
      <c r="P30" s="34">
        <v>0</v>
      </c>
      <c r="Q30" s="35">
        <f>SUM(L30:P30)</f>
        <v>19</v>
      </c>
      <c r="R30" s="29">
        <f>Q30/$D$9</f>
        <v>0.2638888888888889</v>
      </c>
      <c r="S30" s="29" t="s">
        <v>39</v>
      </c>
      <c r="T30" s="29" t="s">
        <v>129</v>
      </c>
      <c r="U30" s="29" t="s">
        <v>53</v>
      </c>
      <c r="V30" s="105" t="s">
        <v>81</v>
      </c>
    </row>
    <row r="31" spans="2:22" ht="18.75" customHeight="1">
      <c r="B31" s="16">
        <v>19</v>
      </c>
      <c r="C31" s="21" t="s">
        <v>27</v>
      </c>
      <c r="D31" s="28" t="s">
        <v>70</v>
      </c>
      <c r="E31" s="28" t="s">
        <v>71</v>
      </c>
      <c r="F31" s="28" t="s">
        <v>68</v>
      </c>
      <c r="G31" s="55">
        <v>39820</v>
      </c>
      <c r="H31" s="56" t="s">
        <v>36</v>
      </c>
      <c r="I31" s="38" t="s">
        <v>93</v>
      </c>
      <c r="J31" s="57">
        <v>8</v>
      </c>
      <c r="K31" s="57" t="s">
        <v>37</v>
      </c>
      <c r="L31" s="112">
        <v>1</v>
      </c>
      <c r="M31" s="66">
        <v>5</v>
      </c>
      <c r="N31" s="66">
        <v>4</v>
      </c>
      <c r="O31" s="66">
        <v>3</v>
      </c>
      <c r="P31" s="66">
        <v>5</v>
      </c>
      <c r="Q31" s="42">
        <f>SUM(L31:P31)</f>
        <v>18</v>
      </c>
      <c r="R31" s="19">
        <f>Q31/$D$9</f>
        <v>0.25</v>
      </c>
      <c r="S31" s="19" t="s">
        <v>39</v>
      </c>
      <c r="T31" s="19" t="s">
        <v>128</v>
      </c>
      <c r="U31" s="29" t="s">
        <v>53</v>
      </c>
      <c r="V31" s="30" t="s">
        <v>41</v>
      </c>
    </row>
    <row r="32" spans="2:22" ht="18" customHeight="1">
      <c r="B32" s="16">
        <v>20</v>
      </c>
      <c r="C32" s="17" t="s">
        <v>62</v>
      </c>
      <c r="D32" s="84" t="s">
        <v>266</v>
      </c>
      <c r="E32" s="84" t="s">
        <v>169</v>
      </c>
      <c r="F32" s="111" t="s">
        <v>56</v>
      </c>
      <c r="G32" s="40">
        <v>40198</v>
      </c>
      <c r="H32" s="31" t="s">
        <v>36</v>
      </c>
      <c r="I32" s="28" t="s">
        <v>63</v>
      </c>
      <c r="J32" s="31">
        <v>7</v>
      </c>
      <c r="K32" s="32" t="s">
        <v>37</v>
      </c>
      <c r="L32" s="37">
        <v>5</v>
      </c>
      <c r="M32" s="37">
        <v>4</v>
      </c>
      <c r="N32" s="37">
        <v>4</v>
      </c>
      <c r="O32" s="37">
        <v>0</v>
      </c>
      <c r="P32" s="37">
        <v>4</v>
      </c>
      <c r="Q32" s="35">
        <f>SUM(L32:P32)</f>
        <v>17</v>
      </c>
      <c r="R32" s="29">
        <f>Q32/$D$9</f>
        <v>0.2361111111111111</v>
      </c>
      <c r="S32" s="29" t="s">
        <v>39</v>
      </c>
      <c r="T32" s="29" t="s">
        <v>72</v>
      </c>
      <c r="U32" s="29" t="s">
        <v>53</v>
      </c>
      <c r="V32" s="106" t="s">
        <v>170</v>
      </c>
    </row>
    <row r="33" spans="2:22" ht="16.5" customHeight="1">
      <c r="B33" s="16">
        <v>21</v>
      </c>
      <c r="C33" s="64" t="s">
        <v>175</v>
      </c>
      <c r="D33" s="54" t="s">
        <v>171</v>
      </c>
      <c r="E33" s="54" t="s">
        <v>120</v>
      </c>
      <c r="F33" s="54" t="s">
        <v>110</v>
      </c>
      <c r="G33" s="62">
        <v>39983</v>
      </c>
      <c r="H33" s="31" t="s">
        <v>36</v>
      </c>
      <c r="I33" s="38" t="s">
        <v>172</v>
      </c>
      <c r="J33" s="31">
        <v>7</v>
      </c>
      <c r="K33" s="32" t="s">
        <v>37</v>
      </c>
      <c r="L33" s="37">
        <v>0</v>
      </c>
      <c r="M33" s="37">
        <v>9</v>
      </c>
      <c r="N33" s="37">
        <v>5</v>
      </c>
      <c r="O33" s="37">
        <v>2</v>
      </c>
      <c r="P33" s="37">
        <v>0</v>
      </c>
      <c r="Q33" s="35">
        <f>SUM(L33:P33)</f>
        <v>16</v>
      </c>
      <c r="R33" s="29">
        <f>Q33/$D$9</f>
        <v>0.2222222222222222</v>
      </c>
      <c r="S33" s="29" t="s">
        <v>39</v>
      </c>
      <c r="T33" s="29" t="s">
        <v>127</v>
      </c>
      <c r="U33" s="29" t="s">
        <v>53</v>
      </c>
      <c r="V33" s="38" t="s">
        <v>173</v>
      </c>
    </row>
    <row r="34" spans="2:22" ht="16.5" customHeight="1">
      <c r="B34" s="16">
        <v>22</v>
      </c>
      <c r="C34" s="17" t="s">
        <v>62</v>
      </c>
      <c r="D34" s="77" t="s">
        <v>174</v>
      </c>
      <c r="E34" s="77" t="s">
        <v>75</v>
      </c>
      <c r="F34" s="77" t="s">
        <v>140</v>
      </c>
      <c r="G34" s="40">
        <v>40014</v>
      </c>
      <c r="H34" s="31" t="s">
        <v>36</v>
      </c>
      <c r="I34" s="28" t="s">
        <v>63</v>
      </c>
      <c r="J34" s="31">
        <v>7</v>
      </c>
      <c r="K34" s="32" t="s">
        <v>37</v>
      </c>
      <c r="L34" s="37">
        <v>2</v>
      </c>
      <c r="M34" s="37">
        <v>6</v>
      </c>
      <c r="N34" s="37">
        <v>7</v>
      </c>
      <c r="O34" s="37">
        <v>1</v>
      </c>
      <c r="P34" s="37">
        <v>0</v>
      </c>
      <c r="Q34" s="35">
        <f>SUM(L34:P34)</f>
        <v>16</v>
      </c>
      <c r="R34" s="29">
        <f>Q34/$D$9</f>
        <v>0.2222222222222222</v>
      </c>
      <c r="S34" s="29" t="s">
        <v>39</v>
      </c>
      <c r="T34" s="29" t="s">
        <v>127</v>
      </c>
      <c r="U34" s="29" t="s">
        <v>53</v>
      </c>
      <c r="V34" s="30" t="s">
        <v>170</v>
      </c>
    </row>
    <row r="35" spans="2:22" ht="18" customHeight="1">
      <c r="B35" s="16">
        <v>23</v>
      </c>
      <c r="C35" s="17" t="s">
        <v>27</v>
      </c>
      <c r="D35" s="54" t="s">
        <v>176</v>
      </c>
      <c r="E35" s="54" t="s">
        <v>177</v>
      </c>
      <c r="F35" s="54" t="s">
        <v>104</v>
      </c>
      <c r="G35" s="40">
        <v>40027</v>
      </c>
      <c r="H35" s="31" t="s">
        <v>36</v>
      </c>
      <c r="I35" s="57" t="s">
        <v>38</v>
      </c>
      <c r="J35" s="31">
        <v>7</v>
      </c>
      <c r="K35" s="32" t="s">
        <v>37</v>
      </c>
      <c r="L35" s="34">
        <v>0</v>
      </c>
      <c r="M35" s="34">
        <v>5</v>
      </c>
      <c r="N35" s="34">
        <v>6</v>
      </c>
      <c r="O35" s="34">
        <v>4</v>
      </c>
      <c r="P35" s="34">
        <v>1</v>
      </c>
      <c r="Q35" s="35">
        <f>SUM(L35:P35)</f>
        <v>16</v>
      </c>
      <c r="R35" s="29">
        <f>Q35/$D$9</f>
        <v>0.2222222222222222</v>
      </c>
      <c r="S35" s="29" t="s">
        <v>39</v>
      </c>
      <c r="T35" s="29" t="s">
        <v>127</v>
      </c>
      <c r="U35" s="29" t="s">
        <v>53</v>
      </c>
      <c r="V35" s="105" t="s">
        <v>79</v>
      </c>
    </row>
    <row r="36" spans="2:22" ht="18.75" customHeight="1">
      <c r="B36" s="16">
        <v>24</v>
      </c>
      <c r="C36" s="21" t="s">
        <v>117</v>
      </c>
      <c r="D36" s="67" t="s">
        <v>208</v>
      </c>
      <c r="E36" s="67" t="s">
        <v>209</v>
      </c>
      <c r="F36" s="67" t="s">
        <v>56</v>
      </c>
      <c r="G36" s="40">
        <v>39604</v>
      </c>
      <c r="H36" s="31" t="s">
        <v>36</v>
      </c>
      <c r="I36" s="38" t="s">
        <v>267</v>
      </c>
      <c r="J36" s="31">
        <v>8</v>
      </c>
      <c r="K36" s="31" t="s">
        <v>37</v>
      </c>
      <c r="L36" s="37">
        <v>1</v>
      </c>
      <c r="M36" s="37">
        <v>6</v>
      </c>
      <c r="N36" s="37">
        <v>6</v>
      </c>
      <c r="O36" s="37">
        <v>1</v>
      </c>
      <c r="P36" s="37">
        <v>2</v>
      </c>
      <c r="Q36" s="42">
        <f>SUM(L36:P36)</f>
        <v>16</v>
      </c>
      <c r="R36" s="19">
        <f>Q36/$D$9</f>
        <v>0.2222222222222222</v>
      </c>
      <c r="S36" s="19" t="s">
        <v>39</v>
      </c>
      <c r="T36" s="19" t="s">
        <v>127</v>
      </c>
      <c r="U36" s="29" t="s">
        <v>53</v>
      </c>
      <c r="V36" s="116" t="s">
        <v>173</v>
      </c>
    </row>
    <row r="37" spans="2:22" ht="15" customHeight="1">
      <c r="B37" s="16">
        <v>25</v>
      </c>
      <c r="C37" s="64" t="s">
        <v>62</v>
      </c>
      <c r="D37" s="54" t="s">
        <v>178</v>
      </c>
      <c r="E37" s="54" t="s">
        <v>43</v>
      </c>
      <c r="F37" s="54" t="s">
        <v>140</v>
      </c>
      <c r="G37" s="62">
        <v>40073</v>
      </c>
      <c r="H37" s="31" t="s">
        <v>36</v>
      </c>
      <c r="I37" s="28" t="s">
        <v>63</v>
      </c>
      <c r="J37" s="31">
        <v>7</v>
      </c>
      <c r="K37" s="32" t="s">
        <v>37</v>
      </c>
      <c r="L37" s="37">
        <v>5</v>
      </c>
      <c r="M37" s="37">
        <v>2</v>
      </c>
      <c r="N37" s="37">
        <v>7</v>
      </c>
      <c r="O37" s="37">
        <v>1</v>
      </c>
      <c r="P37" s="37">
        <v>0</v>
      </c>
      <c r="Q37" s="35">
        <v>15</v>
      </c>
      <c r="R37" s="29">
        <f>Q37/$D$9</f>
        <v>0.20833333333333334</v>
      </c>
      <c r="S37" s="29" t="s">
        <v>39</v>
      </c>
      <c r="T37" s="29" t="s">
        <v>85</v>
      </c>
      <c r="U37" s="29" t="s">
        <v>53</v>
      </c>
      <c r="V37" s="30" t="s">
        <v>170</v>
      </c>
    </row>
    <row r="38" spans="2:22" ht="15" customHeight="1">
      <c r="B38" s="16">
        <v>26</v>
      </c>
      <c r="C38" s="17" t="s">
        <v>62</v>
      </c>
      <c r="D38" s="54" t="s">
        <v>179</v>
      </c>
      <c r="E38" s="54" t="s">
        <v>94</v>
      </c>
      <c r="F38" s="54" t="s">
        <v>115</v>
      </c>
      <c r="G38" s="40">
        <v>40123</v>
      </c>
      <c r="H38" s="31" t="s">
        <v>36</v>
      </c>
      <c r="I38" s="28" t="s">
        <v>63</v>
      </c>
      <c r="J38" s="31">
        <v>7</v>
      </c>
      <c r="K38" s="32" t="s">
        <v>37</v>
      </c>
      <c r="L38" s="34">
        <v>4</v>
      </c>
      <c r="M38" s="34">
        <v>3</v>
      </c>
      <c r="N38" s="34">
        <v>6</v>
      </c>
      <c r="O38" s="34">
        <v>1</v>
      </c>
      <c r="P38" s="34">
        <v>0</v>
      </c>
      <c r="Q38" s="35">
        <v>14</v>
      </c>
      <c r="R38" s="29">
        <f>Q38/$D$9</f>
        <v>0.19444444444444445</v>
      </c>
      <c r="S38" s="29" t="s">
        <v>39</v>
      </c>
      <c r="T38" s="29" t="s">
        <v>126</v>
      </c>
      <c r="U38" s="29" t="s">
        <v>53</v>
      </c>
      <c r="V38" s="30" t="s">
        <v>170</v>
      </c>
    </row>
    <row r="39" spans="2:22" ht="16.5" customHeight="1">
      <c r="B39" s="16">
        <v>27</v>
      </c>
      <c r="C39" s="21" t="s">
        <v>27</v>
      </c>
      <c r="D39" s="65" t="s">
        <v>210</v>
      </c>
      <c r="E39" s="65" t="s">
        <v>73</v>
      </c>
      <c r="F39" s="65" t="s">
        <v>211</v>
      </c>
      <c r="G39" s="40">
        <v>39753</v>
      </c>
      <c r="H39" s="31" t="s">
        <v>36</v>
      </c>
      <c r="I39" s="38" t="s">
        <v>93</v>
      </c>
      <c r="J39" s="31">
        <v>8</v>
      </c>
      <c r="K39" s="31" t="s">
        <v>37</v>
      </c>
      <c r="L39" s="60">
        <v>5</v>
      </c>
      <c r="M39" s="60">
        <v>2</v>
      </c>
      <c r="N39" s="60">
        <v>6</v>
      </c>
      <c r="O39" s="60">
        <v>1</v>
      </c>
      <c r="P39" s="60">
        <v>0</v>
      </c>
      <c r="Q39" s="42">
        <f>SUM(L39:P39)</f>
        <v>14</v>
      </c>
      <c r="R39" s="19">
        <f>Q39/$D$9</f>
        <v>0.19444444444444445</v>
      </c>
      <c r="S39" s="19" t="s">
        <v>39</v>
      </c>
      <c r="T39" s="19" t="s">
        <v>126</v>
      </c>
      <c r="U39" s="29" t="s">
        <v>53</v>
      </c>
      <c r="V39" s="30" t="s">
        <v>41</v>
      </c>
    </row>
    <row r="40" spans="2:22" ht="17.25" customHeight="1">
      <c r="B40" s="16">
        <v>28</v>
      </c>
      <c r="C40" s="64" t="s">
        <v>62</v>
      </c>
      <c r="D40" s="84" t="s">
        <v>180</v>
      </c>
      <c r="E40" s="84" t="s">
        <v>181</v>
      </c>
      <c r="F40" s="84" t="s">
        <v>68</v>
      </c>
      <c r="G40" s="62">
        <v>40201</v>
      </c>
      <c r="H40" s="31" t="s">
        <v>36</v>
      </c>
      <c r="I40" s="28" t="s">
        <v>63</v>
      </c>
      <c r="J40" s="31">
        <v>7</v>
      </c>
      <c r="K40" s="32" t="s">
        <v>37</v>
      </c>
      <c r="L40" s="34">
        <v>2</v>
      </c>
      <c r="M40" s="34">
        <v>5</v>
      </c>
      <c r="N40" s="34">
        <v>5</v>
      </c>
      <c r="O40" s="34">
        <v>1</v>
      </c>
      <c r="P40" s="34">
        <v>0</v>
      </c>
      <c r="Q40" s="35">
        <v>13</v>
      </c>
      <c r="R40" s="29">
        <f>Q40/$D$9</f>
        <v>0.18055555555555555</v>
      </c>
      <c r="S40" s="29" t="s">
        <v>39</v>
      </c>
      <c r="T40" s="29" t="s">
        <v>121</v>
      </c>
      <c r="U40" s="29" t="s">
        <v>53</v>
      </c>
      <c r="V40" s="30" t="s">
        <v>170</v>
      </c>
    </row>
    <row r="41" spans="2:22" ht="15.75" customHeight="1">
      <c r="B41" s="16">
        <v>29</v>
      </c>
      <c r="C41" s="64" t="s">
        <v>62</v>
      </c>
      <c r="D41" s="54" t="s">
        <v>182</v>
      </c>
      <c r="E41" s="54" t="s">
        <v>183</v>
      </c>
      <c r="F41" s="54" t="s">
        <v>162</v>
      </c>
      <c r="G41" s="62">
        <v>39942</v>
      </c>
      <c r="H41" s="31" t="s">
        <v>36</v>
      </c>
      <c r="I41" s="28" t="s">
        <v>63</v>
      </c>
      <c r="J41" s="31">
        <v>7</v>
      </c>
      <c r="K41" s="32" t="s">
        <v>37</v>
      </c>
      <c r="L41" s="36">
        <v>1</v>
      </c>
      <c r="M41" s="36">
        <v>5</v>
      </c>
      <c r="N41" s="36">
        <v>4</v>
      </c>
      <c r="O41" s="37">
        <v>3</v>
      </c>
      <c r="P41" s="37">
        <v>0</v>
      </c>
      <c r="Q41" s="35">
        <v>13</v>
      </c>
      <c r="R41" s="29">
        <f>Q41/$D$9</f>
        <v>0.18055555555555555</v>
      </c>
      <c r="S41" s="29" t="s">
        <v>39</v>
      </c>
      <c r="T41" s="29" t="s">
        <v>121</v>
      </c>
      <c r="U41" s="29" t="s">
        <v>53</v>
      </c>
      <c r="V41" s="30" t="s">
        <v>170</v>
      </c>
    </row>
    <row r="42" spans="2:22" ht="18.75" customHeight="1">
      <c r="B42" s="16">
        <v>30</v>
      </c>
      <c r="C42" s="21" t="s">
        <v>27</v>
      </c>
      <c r="D42" s="68" t="s">
        <v>212</v>
      </c>
      <c r="E42" s="68" t="s">
        <v>55</v>
      </c>
      <c r="F42" s="68" t="s">
        <v>213</v>
      </c>
      <c r="G42" s="40">
        <v>39870</v>
      </c>
      <c r="H42" s="31" t="s">
        <v>36</v>
      </c>
      <c r="I42" s="38" t="s">
        <v>93</v>
      </c>
      <c r="J42" s="31">
        <v>8</v>
      </c>
      <c r="K42" s="31" t="s">
        <v>37</v>
      </c>
      <c r="L42" s="60">
        <v>2</v>
      </c>
      <c r="M42" s="60">
        <v>5</v>
      </c>
      <c r="N42" s="60">
        <v>5</v>
      </c>
      <c r="O42" s="60">
        <v>1</v>
      </c>
      <c r="P42" s="60">
        <v>0</v>
      </c>
      <c r="Q42" s="42">
        <f>SUM(L42:P42)</f>
        <v>13</v>
      </c>
      <c r="R42" s="19">
        <f>Q42/$D$9</f>
        <v>0.18055555555555555</v>
      </c>
      <c r="S42" s="19" t="s">
        <v>39</v>
      </c>
      <c r="T42" s="19" t="s">
        <v>121</v>
      </c>
      <c r="U42" s="29" t="s">
        <v>53</v>
      </c>
      <c r="V42" s="30" t="s">
        <v>214</v>
      </c>
    </row>
    <row r="43" spans="2:22" ht="17.25" customHeight="1">
      <c r="B43" s="16">
        <v>31</v>
      </c>
      <c r="C43" s="21" t="s">
        <v>27</v>
      </c>
      <c r="D43" s="45" t="s">
        <v>215</v>
      </c>
      <c r="E43" s="45" t="s">
        <v>125</v>
      </c>
      <c r="F43" s="45" t="s">
        <v>216</v>
      </c>
      <c r="G43" s="40">
        <v>39624</v>
      </c>
      <c r="H43" s="31" t="s">
        <v>36</v>
      </c>
      <c r="I43" s="38" t="s">
        <v>93</v>
      </c>
      <c r="J43" s="31">
        <v>8</v>
      </c>
      <c r="K43" s="31" t="s">
        <v>37</v>
      </c>
      <c r="L43" s="37">
        <v>2</v>
      </c>
      <c r="M43" s="37">
        <v>5</v>
      </c>
      <c r="N43" s="37">
        <v>4</v>
      </c>
      <c r="O43" s="37">
        <v>2</v>
      </c>
      <c r="P43" s="37">
        <v>0</v>
      </c>
      <c r="Q43" s="42">
        <f>SUM(L43:P43)</f>
        <v>13</v>
      </c>
      <c r="R43" s="19">
        <f>Q43/$D$9</f>
        <v>0.18055555555555555</v>
      </c>
      <c r="S43" s="19" t="s">
        <v>39</v>
      </c>
      <c r="T43" s="19" t="s">
        <v>121</v>
      </c>
      <c r="U43" s="29" t="s">
        <v>53</v>
      </c>
      <c r="V43" s="30" t="s">
        <v>214</v>
      </c>
    </row>
    <row r="44" spans="2:22" ht="17.25" customHeight="1">
      <c r="B44" s="16">
        <v>32</v>
      </c>
      <c r="C44" s="17" t="s">
        <v>62</v>
      </c>
      <c r="D44" s="84" t="s">
        <v>184</v>
      </c>
      <c r="E44" s="84" t="s">
        <v>183</v>
      </c>
      <c r="F44" s="84" t="s">
        <v>185</v>
      </c>
      <c r="G44" s="40">
        <v>40229</v>
      </c>
      <c r="H44" s="31" t="s">
        <v>36</v>
      </c>
      <c r="I44" s="28" t="s">
        <v>63</v>
      </c>
      <c r="J44" s="31">
        <v>7</v>
      </c>
      <c r="K44" s="32" t="s">
        <v>37</v>
      </c>
      <c r="L44" s="36">
        <v>2</v>
      </c>
      <c r="M44" s="36">
        <v>7</v>
      </c>
      <c r="N44" s="36">
        <v>3</v>
      </c>
      <c r="O44" s="36">
        <v>0</v>
      </c>
      <c r="P44" s="36">
        <v>0</v>
      </c>
      <c r="Q44" s="35">
        <v>12</v>
      </c>
      <c r="R44" s="29">
        <f>Q44/$D$9</f>
        <v>0.16666666666666666</v>
      </c>
      <c r="S44" s="29" t="s">
        <v>39</v>
      </c>
      <c r="T44" s="29" t="s">
        <v>186</v>
      </c>
      <c r="U44" s="29" t="s">
        <v>53</v>
      </c>
      <c r="V44" s="106" t="s">
        <v>65</v>
      </c>
    </row>
    <row r="45" spans="2:22" ht="17.25" customHeight="1">
      <c r="B45" s="16">
        <v>33</v>
      </c>
      <c r="C45" s="64" t="s">
        <v>62</v>
      </c>
      <c r="D45" s="84" t="s">
        <v>187</v>
      </c>
      <c r="E45" s="84" t="s">
        <v>167</v>
      </c>
      <c r="F45" s="84" t="s">
        <v>188</v>
      </c>
      <c r="G45" s="62">
        <v>39965</v>
      </c>
      <c r="H45" s="31" t="s">
        <v>36</v>
      </c>
      <c r="I45" s="28" t="s">
        <v>63</v>
      </c>
      <c r="J45" s="31">
        <v>7</v>
      </c>
      <c r="K45" s="32" t="s">
        <v>37</v>
      </c>
      <c r="L45" s="36">
        <v>1</v>
      </c>
      <c r="M45" s="36">
        <v>7</v>
      </c>
      <c r="N45" s="36">
        <v>2</v>
      </c>
      <c r="O45" s="36">
        <v>2</v>
      </c>
      <c r="P45" s="34">
        <v>0</v>
      </c>
      <c r="Q45" s="35">
        <v>12</v>
      </c>
      <c r="R45" s="29">
        <f>Q45/$D$9</f>
        <v>0.16666666666666666</v>
      </c>
      <c r="S45" s="29" t="s">
        <v>39</v>
      </c>
      <c r="T45" s="29" t="s">
        <v>186</v>
      </c>
      <c r="U45" s="29" t="s">
        <v>53</v>
      </c>
      <c r="V45" s="30" t="s">
        <v>170</v>
      </c>
    </row>
    <row r="46" spans="2:22" ht="17.25" customHeight="1">
      <c r="B46" s="16">
        <v>34</v>
      </c>
      <c r="C46" s="64" t="s">
        <v>62</v>
      </c>
      <c r="D46" s="54" t="s">
        <v>189</v>
      </c>
      <c r="E46" s="54" t="s">
        <v>125</v>
      </c>
      <c r="F46" s="54" t="s">
        <v>190</v>
      </c>
      <c r="G46" s="62">
        <v>40099</v>
      </c>
      <c r="H46" s="31" t="s">
        <v>36</v>
      </c>
      <c r="I46" s="28" t="s">
        <v>63</v>
      </c>
      <c r="J46" s="31">
        <v>7</v>
      </c>
      <c r="K46" s="32" t="s">
        <v>37</v>
      </c>
      <c r="L46" s="34">
        <v>2</v>
      </c>
      <c r="M46" s="34">
        <v>7</v>
      </c>
      <c r="N46" s="34">
        <v>0</v>
      </c>
      <c r="O46" s="34">
        <v>3</v>
      </c>
      <c r="P46" s="34">
        <v>0</v>
      </c>
      <c r="Q46" s="35">
        <v>12</v>
      </c>
      <c r="R46" s="29">
        <f>Q46/$D$9</f>
        <v>0.16666666666666666</v>
      </c>
      <c r="S46" s="29" t="s">
        <v>39</v>
      </c>
      <c r="T46" s="29" t="s">
        <v>186</v>
      </c>
      <c r="U46" s="29" t="s">
        <v>53</v>
      </c>
      <c r="V46" s="30" t="s">
        <v>170</v>
      </c>
    </row>
    <row r="47" spans="2:22" ht="15.75" customHeight="1">
      <c r="B47" s="16">
        <v>35</v>
      </c>
      <c r="C47" s="21" t="s">
        <v>220</v>
      </c>
      <c r="D47" s="66" t="s">
        <v>217</v>
      </c>
      <c r="E47" s="66" t="s">
        <v>218</v>
      </c>
      <c r="F47" s="66" t="s">
        <v>219</v>
      </c>
      <c r="G47" s="40">
        <v>39625</v>
      </c>
      <c r="H47" s="31" t="s">
        <v>36</v>
      </c>
      <c r="I47" s="38" t="s">
        <v>143</v>
      </c>
      <c r="J47" s="31">
        <v>8</v>
      </c>
      <c r="K47" s="31" t="s">
        <v>37</v>
      </c>
      <c r="L47" s="60">
        <v>0</v>
      </c>
      <c r="M47" s="60">
        <v>6</v>
      </c>
      <c r="N47" s="60">
        <v>6</v>
      </c>
      <c r="O47" s="60">
        <v>0</v>
      </c>
      <c r="P47" s="60">
        <v>0</v>
      </c>
      <c r="Q47" s="42">
        <f>SUM(L47:P47)</f>
        <v>12</v>
      </c>
      <c r="R47" s="19">
        <f>Q47/$D$9</f>
        <v>0.16666666666666666</v>
      </c>
      <c r="S47" s="19" t="s">
        <v>39</v>
      </c>
      <c r="T47" s="19" t="s">
        <v>186</v>
      </c>
      <c r="U47" s="29" t="s">
        <v>53</v>
      </c>
      <c r="V47" s="30" t="s">
        <v>144</v>
      </c>
    </row>
    <row r="48" spans="2:22" ht="16.5" customHeight="1">
      <c r="B48" s="16">
        <v>36</v>
      </c>
      <c r="C48" s="21" t="s">
        <v>220</v>
      </c>
      <c r="D48" s="65" t="s">
        <v>221</v>
      </c>
      <c r="E48" s="65" t="s">
        <v>107</v>
      </c>
      <c r="F48" s="65" t="s">
        <v>204</v>
      </c>
      <c r="G48" s="40">
        <v>39611</v>
      </c>
      <c r="H48" s="31" t="s">
        <v>36</v>
      </c>
      <c r="I48" s="38" t="s">
        <v>143</v>
      </c>
      <c r="J48" s="31">
        <v>8</v>
      </c>
      <c r="K48" s="31" t="s">
        <v>37</v>
      </c>
      <c r="L48" s="66">
        <v>3</v>
      </c>
      <c r="M48" s="66">
        <v>3</v>
      </c>
      <c r="N48" s="66">
        <v>4</v>
      </c>
      <c r="O48" s="66">
        <v>2</v>
      </c>
      <c r="P48" s="66">
        <v>0</v>
      </c>
      <c r="Q48" s="42">
        <f>SUM(L48:P48)</f>
        <v>12</v>
      </c>
      <c r="R48" s="19">
        <f>Q48/$D$9</f>
        <v>0.16666666666666666</v>
      </c>
      <c r="S48" s="19" t="s">
        <v>39</v>
      </c>
      <c r="T48" s="19" t="s">
        <v>186</v>
      </c>
      <c r="U48" s="29" t="s">
        <v>53</v>
      </c>
      <c r="V48" s="30" t="s">
        <v>144</v>
      </c>
    </row>
    <row r="49" spans="2:22" ht="18.75" customHeight="1">
      <c r="B49" s="16">
        <v>37</v>
      </c>
      <c r="C49" s="61" t="s">
        <v>27</v>
      </c>
      <c r="D49" s="28" t="s">
        <v>222</v>
      </c>
      <c r="E49" s="28" t="s">
        <v>99</v>
      </c>
      <c r="F49" s="28" t="s">
        <v>108</v>
      </c>
      <c r="G49" s="62">
        <v>39600</v>
      </c>
      <c r="H49" s="31" t="s">
        <v>36</v>
      </c>
      <c r="I49" s="38" t="s">
        <v>93</v>
      </c>
      <c r="J49" s="31">
        <v>8</v>
      </c>
      <c r="K49" s="31" t="s">
        <v>37</v>
      </c>
      <c r="L49" s="60">
        <v>0</v>
      </c>
      <c r="M49" s="60">
        <v>2</v>
      </c>
      <c r="N49" s="60">
        <v>3</v>
      </c>
      <c r="O49" s="60">
        <v>0</v>
      </c>
      <c r="P49" s="60">
        <v>7</v>
      </c>
      <c r="Q49" s="42">
        <f>SUM(L49:P49)</f>
        <v>12</v>
      </c>
      <c r="R49" s="19">
        <f>Q49/$D$9</f>
        <v>0.16666666666666666</v>
      </c>
      <c r="S49" s="19" t="s">
        <v>39</v>
      </c>
      <c r="T49" s="19" t="s">
        <v>186</v>
      </c>
      <c r="U49" s="29" t="s">
        <v>53</v>
      </c>
      <c r="V49" s="30" t="s">
        <v>41</v>
      </c>
    </row>
    <row r="50" spans="2:22" ht="17.25" customHeight="1">
      <c r="B50" s="16">
        <v>38</v>
      </c>
      <c r="C50" s="21" t="s">
        <v>27</v>
      </c>
      <c r="D50" s="110" t="s">
        <v>223</v>
      </c>
      <c r="E50" s="110" t="s">
        <v>224</v>
      </c>
      <c r="F50" s="110" t="s">
        <v>225</v>
      </c>
      <c r="G50" s="40">
        <v>39909</v>
      </c>
      <c r="H50" s="31" t="s">
        <v>36</v>
      </c>
      <c r="I50" s="38" t="s">
        <v>93</v>
      </c>
      <c r="J50" s="31">
        <v>8</v>
      </c>
      <c r="K50" s="31" t="s">
        <v>37</v>
      </c>
      <c r="L50" s="66">
        <v>2</v>
      </c>
      <c r="M50" s="66">
        <v>2</v>
      </c>
      <c r="N50" s="66">
        <v>6</v>
      </c>
      <c r="O50" s="66">
        <v>1</v>
      </c>
      <c r="P50" s="66">
        <v>0</v>
      </c>
      <c r="Q50" s="42">
        <f>SUM(L50:P50)</f>
        <v>11</v>
      </c>
      <c r="R50" s="19">
        <f>Q50/$D$9</f>
        <v>0.1527777777777778</v>
      </c>
      <c r="S50" s="19" t="s">
        <v>39</v>
      </c>
      <c r="T50" s="19" t="s">
        <v>226</v>
      </c>
      <c r="U50" s="29" t="s">
        <v>53</v>
      </c>
      <c r="V50" s="30" t="s">
        <v>41</v>
      </c>
    </row>
    <row r="51" spans="2:22" ht="17.25" customHeight="1">
      <c r="B51" s="16">
        <v>39</v>
      </c>
      <c r="C51" s="61" t="s">
        <v>27</v>
      </c>
      <c r="D51" s="28" t="s">
        <v>135</v>
      </c>
      <c r="E51" s="28" t="s">
        <v>227</v>
      </c>
      <c r="F51" s="28" t="s">
        <v>137</v>
      </c>
      <c r="G51" s="62">
        <v>39777</v>
      </c>
      <c r="H51" s="31" t="s">
        <v>36</v>
      </c>
      <c r="I51" s="38" t="s">
        <v>93</v>
      </c>
      <c r="J51" s="31">
        <v>8</v>
      </c>
      <c r="K51" s="31" t="s">
        <v>37</v>
      </c>
      <c r="L51" s="114">
        <v>1</v>
      </c>
      <c r="M51" s="114">
        <v>4</v>
      </c>
      <c r="N51" s="114">
        <v>5</v>
      </c>
      <c r="O51" s="114">
        <v>0</v>
      </c>
      <c r="P51" s="114">
        <v>0</v>
      </c>
      <c r="Q51" s="42">
        <f>SUM(L51:P51)</f>
        <v>10</v>
      </c>
      <c r="R51" s="19">
        <f>Q51/$D$9</f>
        <v>0.1388888888888889</v>
      </c>
      <c r="S51" s="19" t="s">
        <v>39</v>
      </c>
      <c r="T51" s="19" t="s">
        <v>86</v>
      </c>
      <c r="U51" s="29" t="s">
        <v>53</v>
      </c>
      <c r="V51" s="30" t="s">
        <v>41</v>
      </c>
    </row>
    <row r="52" spans="2:22" ht="15.75" customHeight="1">
      <c r="B52" s="16">
        <v>40</v>
      </c>
      <c r="C52" s="17" t="s">
        <v>62</v>
      </c>
      <c r="D52" s="54" t="s">
        <v>191</v>
      </c>
      <c r="E52" s="54" t="s">
        <v>114</v>
      </c>
      <c r="F52" s="54" t="s">
        <v>192</v>
      </c>
      <c r="G52" s="40">
        <v>40032</v>
      </c>
      <c r="H52" s="31" t="s">
        <v>36</v>
      </c>
      <c r="I52" s="28" t="s">
        <v>63</v>
      </c>
      <c r="J52" s="31">
        <v>7</v>
      </c>
      <c r="K52" s="32" t="s">
        <v>37</v>
      </c>
      <c r="L52" s="37">
        <v>2</v>
      </c>
      <c r="M52" s="37">
        <v>3</v>
      </c>
      <c r="N52" s="37">
        <v>3</v>
      </c>
      <c r="O52" s="37">
        <v>1</v>
      </c>
      <c r="P52" s="37">
        <v>0</v>
      </c>
      <c r="Q52" s="35">
        <v>9</v>
      </c>
      <c r="R52" s="29">
        <f>Q52/$D$9</f>
        <v>0.125</v>
      </c>
      <c r="S52" s="29" t="s">
        <v>39</v>
      </c>
      <c r="T52" s="29" t="s">
        <v>193</v>
      </c>
      <c r="U52" s="29" t="s">
        <v>53</v>
      </c>
      <c r="V52" s="30" t="s">
        <v>65</v>
      </c>
    </row>
  </sheetData>
  <sheetProtection selectLockedCells="1" selectUnlockedCells="1"/>
  <mergeCells count="20">
    <mergeCell ref="Q11:Q12"/>
    <mergeCell ref="R11:R12"/>
    <mergeCell ref="I11:I12"/>
    <mergeCell ref="J11:J12"/>
    <mergeCell ref="K11:K12"/>
    <mergeCell ref="L11:P11"/>
    <mergeCell ref="U11:U12"/>
    <mergeCell ref="V11:V12"/>
    <mergeCell ref="S11:S12"/>
    <mergeCell ref="T11:T12"/>
    <mergeCell ref="B1:V1"/>
    <mergeCell ref="B7:V7"/>
    <mergeCell ref="D8:V8"/>
    <mergeCell ref="B11:B12"/>
    <mergeCell ref="C11:C12"/>
    <mergeCell ref="D11:D12"/>
    <mergeCell ref="E11:E12"/>
    <mergeCell ref="F11:F12"/>
    <mergeCell ref="G11:G12"/>
    <mergeCell ref="H11:H12"/>
  </mergeCells>
  <conditionalFormatting sqref="V13:V31">
    <cfRule type="cellIs" priority="2" dxfId="6" operator="equal" stopIfTrue="1">
      <formula>"I"</formula>
    </cfRule>
  </conditionalFormatting>
  <conditionalFormatting sqref="V32:V52">
    <cfRule type="cellIs" priority="1" dxfId="6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19">
      <selection activeCell="U48" sqref="U48"/>
    </sheetView>
  </sheetViews>
  <sheetFormatPr defaultColWidth="9.140625" defaultRowHeight="15"/>
  <cols>
    <col min="1" max="1" width="5.57421875" style="0" customWidth="1"/>
    <col min="2" max="2" width="14.8515625" style="0" customWidth="1"/>
    <col min="3" max="3" width="14.57421875" style="0" customWidth="1"/>
    <col min="4" max="4" width="11.7109375" style="0" customWidth="1"/>
    <col min="5" max="5" width="17.140625" style="0" customWidth="1"/>
    <col min="6" max="6" width="13.140625" style="0" customWidth="1"/>
    <col min="7" max="7" width="8.140625" style="0" customWidth="1"/>
    <col min="8" max="8" width="22.421875" style="0" customWidth="1"/>
    <col min="9" max="9" width="7.7109375" style="0" customWidth="1"/>
    <col min="10" max="10" width="11.00390625" style="0" customWidth="1"/>
    <col min="11" max="11" width="5.8515625" style="0" customWidth="1"/>
    <col min="12" max="12" width="6.00390625" style="0" customWidth="1"/>
    <col min="13" max="14" width="5.8515625" style="0" customWidth="1"/>
    <col min="15" max="15" width="9.140625" style="0" customWidth="1"/>
    <col min="16" max="16" width="6.28125" style="0" customWidth="1"/>
    <col min="17" max="17" width="11.57421875" style="0" customWidth="1"/>
    <col min="18" max="19" width="6.7109375" style="0" customWidth="1"/>
    <col min="20" max="20" width="12.00390625" style="0" customWidth="1"/>
    <col min="21" max="21" width="31.8515625" style="0" customWidth="1"/>
  </cols>
  <sheetData>
    <row r="1" spans="1:21" ht="112.5" customHeight="1">
      <c r="A1" s="85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64.5" customHeight="1">
      <c r="A2" s="1"/>
      <c r="B2" s="3" t="s">
        <v>0</v>
      </c>
      <c r="C2" s="3"/>
      <c r="D2" s="27" t="s">
        <v>148</v>
      </c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5" t="s">
        <v>1</v>
      </c>
      <c r="C3" s="5"/>
      <c r="D3" s="27" t="s">
        <v>150</v>
      </c>
      <c r="E3" s="4"/>
      <c r="F3" s="6"/>
      <c r="G3" s="1"/>
      <c r="H3" s="1"/>
      <c r="I3" s="1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"/>
      <c r="B4" s="5" t="s">
        <v>2</v>
      </c>
      <c r="C4" s="5"/>
      <c r="D4" s="7" t="s">
        <v>123</v>
      </c>
      <c r="E4" s="7"/>
      <c r="F4" s="8"/>
      <c r="G4" s="1"/>
      <c r="H4" s="1"/>
      <c r="I4" s="1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1"/>
      <c r="B5" s="5" t="s">
        <v>3</v>
      </c>
      <c r="C5" s="5"/>
      <c r="D5" s="9">
        <v>30</v>
      </c>
      <c r="E5" s="9"/>
      <c r="F5" s="10"/>
      <c r="G5" s="1"/>
      <c r="H5" s="1"/>
      <c r="I5" s="1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6.75" customHeight="1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ht="15.75">
      <c r="A8" s="1"/>
      <c r="B8" s="11" t="s">
        <v>5</v>
      </c>
      <c r="C8" s="88" t="s">
        <v>28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5.75">
      <c r="A9" s="1"/>
      <c r="B9" s="5" t="s">
        <v>6</v>
      </c>
      <c r="C9" s="12">
        <v>95</v>
      </c>
      <c r="D9" s="12"/>
      <c r="E9" s="12"/>
      <c r="F9" s="12"/>
      <c r="G9" s="12"/>
      <c r="H9" s="12"/>
      <c r="I9" s="12"/>
      <c r="J9" s="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.75">
      <c r="A10" s="1"/>
      <c r="B10" s="14"/>
      <c r="C10" s="1"/>
      <c r="D10" s="1"/>
      <c r="E10" s="1"/>
      <c r="F10" s="1"/>
      <c r="G10" s="1"/>
      <c r="H10" s="1"/>
      <c r="I10" s="1"/>
      <c r="J10" s="1"/>
      <c r="K10" s="10"/>
      <c r="L10" s="10"/>
      <c r="M10" s="10"/>
      <c r="N10" s="10"/>
      <c r="O10" s="10"/>
      <c r="P10" s="1"/>
      <c r="Q10" s="1"/>
      <c r="R10" s="1"/>
      <c r="S10" s="1"/>
      <c r="T10" s="1"/>
      <c r="U10" s="1"/>
    </row>
    <row r="11" spans="1:21" ht="15" customHeight="1">
      <c r="A11" s="89" t="s">
        <v>7</v>
      </c>
      <c r="B11" s="89" t="s">
        <v>8</v>
      </c>
      <c r="C11" s="89" t="s">
        <v>9</v>
      </c>
      <c r="D11" s="89" t="s">
        <v>10</v>
      </c>
      <c r="E11" s="89" t="s">
        <v>11</v>
      </c>
      <c r="F11" s="89" t="s">
        <v>12</v>
      </c>
      <c r="G11" s="89" t="s">
        <v>13</v>
      </c>
      <c r="H11" s="89" t="s">
        <v>14</v>
      </c>
      <c r="I11" s="89" t="s">
        <v>15</v>
      </c>
      <c r="J11" s="89" t="s">
        <v>16</v>
      </c>
      <c r="K11" s="90" t="s">
        <v>17</v>
      </c>
      <c r="L11" s="90"/>
      <c r="M11" s="90"/>
      <c r="N11" s="90"/>
      <c r="O11" s="90"/>
      <c r="P11" s="89" t="s">
        <v>18</v>
      </c>
      <c r="Q11" s="89" t="s">
        <v>19</v>
      </c>
      <c r="R11" s="89" t="s">
        <v>20</v>
      </c>
      <c r="S11" s="89" t="s">
        <v>21</v>
      </c>
      <c r="T11" s="89" t="s">
        <v>22</v>
      </c>
      <c r="U11" s="89" t="s">
        <v>23</v>
      </c>
    </row>
    <row r="12" spans="1:21" ht="61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15" t="s">
        <v>29</v>
      </c>
      <c r="L12" s="15" t="s">
        <v>30</v>
      </c>
      <c r="M12" s="15" t="s">
        <v>31</v>
      </c>
      <c r="N12" s="15" t="s">
        <v>32</v>
      </c>
      <c r="O12" s="15" t="s">
        <v>33</v>
      </c>
      <c r="P12" s="89"/>
      <c r="Q12" s="89"/>
      <c r="R12" s="89"/>
      <c r="S12" s="89"/>
      <c r="T12" s="89"/>
      <c r="U12" s="89"/>
    </row>
    <row r="13" spans="1:21" ht="16.5" customHeight="1">
      <c r="A13" s="16">
        <v>1</v>
      </c>
      <c r="B13" s="64" t="s">
        <v>27</v>
      </c>
      <c r="C13" s="75" t="s">
        <v>124</v>
      </c>
      <c r="D13" s="75" t="s">
        <v>125</v>
      </c>
      <c r="E13" s="75" t="s">
        <v>122</v>
      </c>
      <c r="F13" s="62">
        <v>38923</v>
      </c>
      <c r="G13" s="31" t="s">
        <v>36</v>
      </c>
      <c r="H13" s="31" t="s">
        <v>93</v>
      </c>
      <c r="I13" s="31">
        <v>10</v>
      </c>
      <c r="J13" s="31" t="s">
        <v>123</v>
      </c>
      <c r="K13" s="53">
        <v>12</v>
      </c>
      <c r="L13" s="53">
        <v>18</v>
      </c>
      <c r="M13" s="53">
        <v>17</v>
      </c>
      <c r="N13" s="53">
        <v>15</v>
      </c>
      <c r="O13" s="53">
        <v>16</v>
      </c>
      <c r="P13" s="35">
        <f>SUM(K13:O13)</f>
        <v>78</v>
      </c>
      <c r="Q13" s="29">
        <v>0.8210526315789474</v>
      </c>
      <c r="R13" s="29" t="s">
        <v>39</v>
      </c>
      <c r="S13" s="29" t="s">
        <v>245</v>
      </c>
      <c r="T13" s="29" t="s">
        <v>40</v>
      </c>
      <c r="U13" s="30" t="s">
        <v>76</v>
      </c>
    </row>
    <row r="14" spans="1:21" ht="19.5" customHeight="1">
      <c r="A14" s="16">
        <v>2</v>
      </c>
      <c r="B14" s="64" t="s">
        <v>27</v>
      </c>
      <c r="C14" s="75" t="s">
        <v>130</v>
      </c>
      <c r="D14" s="75" t="s">
        <v>43</v>
      </c>
      <c r="E14" s="75" t="s">
        <v>52</v>
      </c>
      <c r="F14" s="62">
        <v>38994</v>
      </c>
      <c r="G14" s="31" t="s">
        <v>36</v>
      </c>
      <c r="H14" s="80" t="s">
        <v>93</v>
      </c>
      <c r="I14" s="31">
        <v>10</v>
      </c>
      <c r="J14" s="31" t="s">
        <v>123</v>
      </c>
      <c r="K14" s="53">
        <v>13</v>
      </c>
      <c r="L14" s="53">
        <v>15</v>
      </c>
      <c r="M14" s="53">
        <v>16</v>
      </c>
      <c r="N14" s="53">
        <v>16</v>
      </c>
      <c r="O14" s="53">
        <v>16</v>
      </c>
      <c r="P14" s="35">
        <f>SUM(K14:O14)</f>
        <v>76</v>
      </c>
      <c r="Q14" s="29">
        <v>0.8</v>
      </c>
      <c r="R14" s="29" t="s">
        <v>39</v>
      </c>
      <c r="S14" s="29" t="s">
        <v>246</v>
      </c>
      <c r="T14" s="29" t="s">
        <v>40</v>
      </c>
      <c r="U14" s="104" t="s">
        <v>76</v>
      </c>
    </row>
    <row r="15" spans="1:21" ht="19.5" customHeight="1">
      <c r="A15" s="16">
        <v>3</v>
      </c>
      <c r="B15" s="17" t="s">
        <v>27</v>
      </c>
      <c r="C15" s="75" t="s">
        <v>147</v>
      </c>
      <c r="D15" s="75" t="s">
        <v>67</v>
      </c>
      <c r="E15" s="75" t="s">
        <v>122</v>
      </c>
      <c r="F15" s="39">
        <v>38716</v>
      </c>
      <c r="G15" s="31" t="s">
        <v>36</v>
      </c>
      <c r="H15" s="31" t="s">
        <v>93</v>
      </c>
      <c r="I15" s="31">
        <v>11</v>
      </c>
      <c r="J15" s="31" t="s">
        <v>123</v>
      </c>
      <c r="K15" s="53">
        <v>11</v>
      </c>
      <c r="L15" s="53">
        <v>15</v>
      </c>
      <c r="M15" s="53">
        <v>16</v>
      </c>
      <c r="N15" s="53">
        <v>16</v>
      </c>
      <c r="O15" s="53">
        <v>16</v>
      </c>
      <c r="P15" s="18">
        <f>SUM(K15:O15)</f>
        <v>74</v>
      </c>
      <c r="Q15" s="29">
        <v>0.7789</v>
      </c>
      <c r="R15" s="19" t="s">
        <v>39</v>
      </c>
      <c r="S15" s="19" t="s">
        <v>247</v>
      </c>
      <c r="T15" s="19" t="s">
        <v>40</v>
      </c>
      <c r="U15" s="20" t="s">
        <v>78</v>
      </c>
    </row>
    <row r="16" spans="1:21" ht="18.75" customHeight="1">
      <c r="A16" s="16">
        <v>4</v>
      </c>
      <c r="B16" s="64" t="s">
        <v>27</v>
      </c>
      <c r="C16" s="46" t="s">
        <v>133</v>
      </c>
      <c r="D16" s="46" t="s">
        <v>134</v>
      </c>
      <c r="E16" s="46" t="s">
        <v>68</v>
      </c>
      <c r="F16" s="81">
        <v>39155</v>
      </c>
      <c r="G16" s="79" t="s">
        <v>36</v>
      </c>
      <c r="H16" s="57" t="s">
        <v>93</v>
      </c>
      <c r="I16" s="70">
        <v>10</v>
      </c>
      <c r="J16" s="31" t="s">
        <v>123</v>
      </c>
      <c r="K16" s="53">
        <v>12</v>
      </c>
      <c r="L16" s="53">
        <v>15</v>
      </c>
      <c r="M16" s="53">
        <v>15</v>
      </c>
      <c r="N16" s="53">
        <v>17</v>
      </c>
      <c r="O16" s="53">
        <v>15</v>
      </c>
      <c r="P16" s="35">
        <f>SUM(K16:O16)</f>
        <v>74</v>
      </c>
      <c r="Q16" s="29">
        <v>0.7789473684210526</v>
      </c>
      <c r="R16" s="29" t="s">
        <v>39</v>
      </c>
      <c r="S16" s="29" t="s">
        <v>247</v>
      </c>
      <c r="T16" s="103" t="s">
        <v>40</v>
      </c>
      <c r="U16" s="106" t="s">
        <v>76</v>
      </c>
    </row>
    <row r="17" spans="1:21" ht="16.5" customHeight="1">
      <c r="A17" s="16">
        <v>5</v>
      </c>
      <c r="B17" s="17" t="s">
        <v>62</v>
      </c>
      <c r="C17" s="94" t="s">
        <v>82</v>
      </c>
      <c r="D17" s="65" t="s">
        <v>83</v>
      </c>
      <c r="E17" s="65" t="s">
        <v>61</v>
      </c>
      <c r="F17" s="62">
        <v>39479</v>
      </c>
      <c r="G17" s="79" t="s">
        <v>36</v>
      </c>
      <c r="H17" s="80" t="s">
        <v>84</v>
      </c>
      <c r="I17" s="70">
        <v>9</v>
      </c>
      <c r="J17" s="32" t="s">
        <v>123</v>
      </c>
      <c r="K17" s="102">
        <v>7</v>
      </c>
      <c r="L17" s="53">
        <v>13</v>
      </c>
      <c r="M17" s="53">
        <v>9</v>
      </c>
      <c r="N17" s="53">
        <v>12</v>
      </c>
      <c r="O17" s="53">
        <v>14</v>
      </c>
      <c r="P17" s="42">
        <f>SUM(K17:O17)</f>
        <v>55</v>
      </c>
      <c r="Q17" s="19">
        <v>0.5789473684210527</v>
      </c>
      <c r="R17" s="19" t="s">
        <v>39</v>
      </c>
      <c r="S17" s="19" t="s">
        <v>194</v>
      </c>
      <c r="T17" s="103" t="s">
        <v>46</v>
      </c>
      <c r="U17" s="108" t="s">
        <v>81</v>
      </c>
    </row>
    <row r="18" spans="1:21" ht="17.25" customHeight="1">
      <c r="A18" s="16">
        <v>6</v>
      </c>
      <c r="B18" s="64" t="s">
        <v>175</v>
      </c>
      <c r="C18" s="65" t="s">
        <v>228</v>
      </c>
      <c r="D18" s="65" t="s">
        <v>229</v>
      </c>
      <c r="E18" s="65" t="s">
        <v>49</v>
      </c>
      <c r="F18" s="99">
        <v>38732</v>
      </c>
      <c r="G18" s="79" t="s">
        <v>36</v>
      </c>
      <c r="H18" s="57" t="s">
        <v>230</v>
      </c>
      <c r="I18" s="70">
        <v>9</v>
      </c>
      <c r="J18" s="101" t="s">
        <v>123</v>
      </c>
      <c r="K18" s="48">
        <v>12</v>
      </c>
      <c r="L18" s="48">
        <v>8</v>
      </c>
      <c r="M18" s="48">
        <v>11</v>
      </c>
      <c r="N18" s="48">
        <v>10</v>
      </c>
      <c r="O18" s="48">
        <v>12</v>
      </c>
      <c r="P18" s="42">
        <f>SUM(K18:O18)</f>
        <v>53</v>
      </c>
      <c r="Q18" s="19">
        <v>0.5578947368421052</v>
      </c>
      <c r="R18" s="19" t="s">
        <v>39</v>
      </c>
      <c r="S18" s="19" t="s">
        <v>232</v>
      </c>
      <c r="T18" s="103" t="s">
        <v>46</v>
      </c>
      <c r="U18" s="106" t="s">
        <v>231</v>
      </c>
    </row>
    <row r="19" spans="1:21" ht="15" customHeight="1">
      <c r="A19" s="16">
        <v>7</v>
      </c>
      <c r="B19" s="64" t="s">
        <v>27</v>
      </c>
      <c r="C19" s="63" t="s">
        <v>106</v>
      </c>
      <c r="D19" s="63" t="s">
        <v>107</v>
      </c>
      <c r="E19" s="63" t="s">
        <v>104</v>
      </c>
      <c r="F19" s="62">
        <v>39452</v>
      </c>
      <c r="G19" s="79" t="s">
        <v>36</v>
      </c>
      <c r="H19" s="57" t="s">
        <v>93</v>
      </c>
      <c r="I19" s="70">
        <v>9</v>
      </c>
      <c r="J19" s="32" t="s">
        <v>123</v>
      </c>
      <c r="K19" s="50">
        <v>10</v>
      </c>
      <c r="L19" s="50">
        <v>10</v>
      </c>
      <c r="M19" s="50">
        <v>10</v>
      </c>
      <c r="N19" s="50">
        <v>14</v>
      </c>
      <c r="O19" s="50">
        <v>8</v>
      </c>
      <c r="P19" s="42">
        <f>SUM(K19:O19)</f>
        <v>52</v>
      </c>
      <c r="Q19" s="19">
        <v>0.5473684210526316</v>
      </c>
      <c r="R19" s="19" t="s">
        <v>39</v>
      </c>
      <c r="S19" s="19" t="s">
        <v>233</v>
      </c>
      <c r="T19" s="103" t="s">
        <v>46</v>
      </c>
      <c r="U19" s="106" t="s">
        <v>76</v>
      </c>
    </row>
    <row r="20" spans="1:21" ht="15.75">
      <c r="A20" s="16">
        <v>8</v>
      </c>
      <c r="B20" s="64" t="s">
        <v>27</v>
      </c>
      <c r="C20" s="69" t="s">
        <v>131</v>
      </c>
      <c r="D20" s="69" t="s">
        <v>119</v>
      </c>
      <c r="E20" s="69" t="s">
        <v>132</v>
      </c>
      <c r="F20" s="40">
        <v>39438</v>
      </c>
      <c r="G20" s="70" t="s">
        <v>36</v>
      </c>
      <c r="H20" s="31" t="s">
        <v>93</v>
      </c>
      <c r="I20" s="31">
        <v>10</v>
      </c>
      <c r="J20" s="31" t="s">
        <v>123</v>
      </c>
      <c r="K20" s="53">
        <v>8</v>
      </c>
      <c r="L20" s="53">
        <v>12</v>
      </c>
      <c r="M20" s="53">
        <v>9</v>
      </c>
      <c r="N20" s="53">
        <v>12</v>
      </c>
      <c r="O20" s="53">
        <v>9</v>
      </c>
      <c r="P20" s="35">
        <f>SUM(K20:O20)</f>
        <v>50</v>
      </c>
      <c r="Q20" s="29">
        <v>0.5263157894736842</v>
      </c>
      <c r="R20" s="29" t="s">
        <v>146</v>
      </c>
      <c r="S20" s="29" t="s">
        <v>248</v>
      </c>
      <c r="T20" s="29" t="s">
        <v>46</v>
      </c>
      <c r="U20" s="30" t="s">
        <v>76</v>
      </c>
    </row>
    <row r="21" spans="1:21" ht="15.75">
      <c r="A21" s="16">
        <v>9</v>
      </c>
      <c r="B21" s="17" t="s">
        <v>62</v>
      </c>
      <c r="C21" s="63" t="s">
        <v>101</v>
      </c>
      <c r="D21" s="63" t="s">
        <v>102</v>
      </c>
      <c r="E21" s="63" t="s">
        <v>103</v>
      </c>
      <c r="F21" s="39">
        <v>39456</v>
      </c>
      <c r="G21" s="31" t="s">
        <v>36</v>
      </c>
      <c r="H21" s="31" t="s">
        <v>84</v>
      </c>
      <c r="I21" s="31">
        <v>9</v>
      </c>
      <c r="J21" s="32" t="s">
        <v>123</v>
      </c>
      <c r="K21" s="48">
        <v>9</v>
      </c>
      <c r="L21" s="48">
        <v>12</v>
      </c>
      <c r="M21" s="48">
        <v>8</v>
      </c>
      <c r="N21" s="48">
        <v>8</v>
      </c>
      <c r="O21" s="48">
        <v>12</v>
      </c>
      <c r="P21" s="42">
        <f>SUM(K21:O21)</f>
        <v>49</v>
      </c>
      <c r="Q21" s="19">
        <v>0.5157894736842106</v>
      </c>
      <c r="R21" s="19" t="s">
        <v>39</v>
      </c>
      <c r="S21" s="19" t="s">
        <v>234</v>
      </c>
      <c r="T21" s="29" t="s">
        <v>46</v>
      </c>
      <c r="U21" s="105" t="s">
        <v>81</v>
      </c>
    </row>
    <row r="22" spans="1:21" ht="15.75">
      <c r="A22" s="16">
        <v>10</v>
      </c>
      <c r="B22" s="17" t="s">
        <v>62</v>
      </c>
      <c r="C22" s="63" t="s">
        <v>111</v>
      </c>
      <c r="D22" s="63" t="s">
        <v>112</v>
      </c>
      <c r="E22" s="63" t="s">
        <v>113</v>
      </c>
      <c r="F22" s="40">
        <v>39348</v>
      </c>
      <c r="G22" s="31" t="s">
        <v>36</v>
      </c>
      <c r="H22" s="31" t="s">
        <v>84</v>
      </c>
      <c r="I22" s="31">
        <v>9</v>
      </c>
      <c r="J22" s="32" t="s">
        <v>123</v>
      </c>
      <c r="K22" s="48">
        <v>9</v>
      </c>
      <c r="L22" s="48">
        <v>12</v>
      </c>
      <c r="M22" s="48">
        <v>11</v>
      </c>
      <c r="N22" s="48">
        <v>9</v>
      </c>
      <c r="O22" s="48">
        <v>8</v>
      </c>
      <c r="P22" s="42">
        <f>SUM(K22:O22)</f>
        <v>49</v>
      </c>
      <c r="Q22" s="19">
        <v>0.5157894736842106</v>
      </c>
      <c r="R22" s="19" t="s">
        <v>39</v>
      </c>
      <c r="S22" s="19" t="s">
        <v>234</v>
      </c>
      <c r="T22" s="29" t="s">
        <v>46</v>
      </c>
      <c r="U22" s="30" t="s">
        <v>81</v>
      </c>
    </row>
    <row r="23" spans="1:21" ht="15.75">
      <c r="A23" s="16">
        <v>11</v>
      </c>
      <c r="B23" s="17" t="s">
        <v>27</v>
      </c>
      <c r="C23" s="93" t="s">
        <v>109</v>
      </c>
      <c r="D23" s="93" t="s">
        <v>34</v>
      </c>
      <c r="E23" s="93" t="s">
        <v>110</v>
      </c>
      <c r="F23" s="97">
        <v>39328</v>
      </c>
      <c r="G23" s="31" t="s">
        <v>36</v>
      </c>
      <c r="H23" s="31" t="s">
        <v>93</v>
      </c>
      <c r="I23" s="31">
        <v>9</v>
      </c>
      <c r="J23" s="32" t="s">
        <v>123</v>
      </c>
      <c r="K23" s="50">
        <v>5</v>
      </c>
      <c r="L23" s="50">
        <v>9</v>
      </c>
      <c r="M23" s="50">
        <v>11</v>
      </c>
      <c r="N23" s="50">
        <v>13</v>
      </c>
      <c r="O23" s="50">
        <v>11</v>
      </c>
      <c r="P23" s="42">
        <f>SUM(K23:O23)</f>
        <v>49</v>
      </c>
      <c r="Q23" s="19">
        <v>0.5157894736842106</v>
      </c>
      <c r="R23" s="19" t="s">
        <v>39</v>
      </c>
      <c r="S23" s="19" t="s">
        <v>234</v>
      </c>
      <c r="T23" s="29" t="s">
        <v>46</v>
      </c>
      <c r="U23" s="30" t="s">
        <v>76</v>
      </c>
    </row>
    <row r="24" spans="1:21" ht="15.75">
      <c r="A24" s="16">
        <v>12</v>
      </c>
      <c r="B24" s="17" t="s">
        <v>27</v>
      </c>
      <c r="C24" s="65" t="s">
        <v>235</v>
      </c>
      <c r="D24" s="65" t="s">
        <v>97</v>
      </c>
      <c r="E24" s="65" t="s">
        <v>236</v>
      </c>
      <c r="F24" s="40">
        <v>39453</v>
      </c>
      <c r="G24" s="31" t="s">
        <v>36</v>
      </c>
      <c r="H24" s="31" t="s">
        <v>93</v>
      </c>
      <c r="I24" s="31">
        <v>9</v>
      </c>
      <c r="J24" s="32" t="s">
        <v>123</v>
      </c>
      <c r="K24" s="51">
        <v>6</v>
      </c>
      <c r="L24" s="51">
        <v>8</v>
      </c>
      <c r="M24" s="51">
        <v>7</v>
      </c>
      <c r="N24" s="51">
        <v>1</v>
      </c>
      <c r="O24" s="51">
        <v>8</v>
      </c>
      <c r="P24" s="42">
        <f>SUM(K24:O24)</f>
        <v>30</v>
      </c>
      <c r="Q24" s="19">
        <v>0.3157894736842105</v>
      </c>
      <c r="R24" s="19" t="s">
        <v>39</v>
      </c>
      <c r="S24" s="19" t="s">
        <v>57</v>
      </c>
      <c r="T24" s="29" t="s">
        <v>53</v>
      </c>
      <c r="U24" s="30" t="s">
        <v>76</v>
      </c>
    </row>
    <row r="25" spans="1:21" ht="15.75">
      <c r="A25" s="16">
        <v>13</v>
      </c>
      <c r="B25" s="64" t="s">
        <v>27</v>
      </c>
      <c r="C25" s="46" t="s">
        <v>135</v>
      </c>
      <c r="D25" s="46" t="s">
        <v>136</v>
      </c>
      <c r="E25" s="46" t="s">
        <v>137</v>
      </c>
      <c r="F25" s="62">
        <v>39142</v>
      </c>
      <c r="G25" s="31" t="s">
        <v>36</v>
      </c>
      <c r="H25" s="31" t="s">
        <v>93</v>
      </c>
      <c r="I25" s="31">
        <v>10</v>
      </c>
      <c r="J25" s="31" t="s">
        <v>123</v>
      </c>
      <c r="K25" s="53">
        <v>6</v>
      </c>
      <c r="L25" s="53">
        <v>9</v>
      </c>
      <c r="M25" s="53">
        <v>6</v>
      </c>
      <c r="N25" s="53">
        <v>2</v>
      </c>
      <c r="O25" s="53">
        <v>4</v>
      </c>
      <c r="P25" s="35">
        <f>SUM(K25:O25)</f>
        <v>27</v>
      </c>
      <c r="Q25" s="29">
        <v>0.28421052631578947</v>
      </c>
      <c r="R25" s="29" t="s">
        <v>39</v>
      </c>
      <c r="S25" s="29" t="s">
        <v>89</v>
      </c>
      <c r="T25" s="29" t="s">
        <v>53</v>
      </c>
      <c r="U25" s="30" t="s">
        <v>76</v>
      </c>
    </row>
    <row r="26" spans="1:21" ht="15.75">
      <c r="A26" s="16">
        <v>14</v>
      </c>
      <c r="B26" s="64" t="s">
        <v>27</v>
      </c>
      <c r="C26" s="63" t="s">
        <v>250</v>
      </c>
      <c r="D26" s="63" t="s">
        <v>99</v>
      </c>
      <c r="E26" s="96" t="s">
        <v>251</v>
      </c>
      <c r="F26" s="40">
        <v>39431</v>
      </c>
      <c r="G26" s="31" t="s">
        <v>36</v>
      </c>
      <c r="H26" s="31" t="s">
        <v>93</v>
      </c>
      <c r="I26" s="31">
        <v>10</v>
      </c>
      <c r="J26" s="31" t="s">
        <v>123</v>
      </c>
      <c r="K26" s="53">
        <v>5</v>
      </c>
      <c r="L26" s="53">
        <v>8</v>
      </c>
      <c r="M26" s="53">
        <v>5</v>
      </c>
      <c r="N26" s="53">
        <v>0</v>
      </c>
      <c r="O26" s="53">
        <v>9</v>
      </c>
      <c r="P26" s="35">
        <v>27</v>
      </c>
      <c r="Q26" s="29">
        <v>0.28421052631578947</v>
      </c>
      <c r="R26" s="29" t="s">
        <v>39</v>
      </c>
      <c r="S26" s="29" t="s">
        <v>89</v>
      </c>
      <c r="T26" s="29" t="s">
        <v>53</v>
      </c>
      <c r="U26" s="30" t="s">
        <v>76</v>
      </c>
    </row>
    <row r="27" spans="1:21" ht="15.75">
      <c r="A27" s="16">
        <v>15</v>
      </c>
      <c r="B27" s="64" t="s">
        <v>27</v>
      </c>
      <c r="C27" s="63" t="s">
        <v>237</v>
      </c>
      <c r="D27" s="63" t="s">
        <v>238</v>
      </c>
      <c r="E27" s="96" t="s">
        <v>104</v>
      </c>
      <c r="F27" s="98">
        <v>39450</v>
      </c>
      <c r="G27" s="31" t="s">
        <v>36</v>
      </c>
      <c r="H27" s="31" t="s">
        <v>93</v>
      </c>
      <c r="I27" s="31">
        <v>9</v>
      </c>
      <c r="J27" s="32" t="s">
        <v>123</v>
      </c>
      <c r="K27" s="50">
        <v>7</v>
      </c>
      <c r="L27" s="50">
        <v>9</v>
      </c>
      <c r="M27" s="50">
        <v>8</v>
      </c>
      <c r="N27" s="50">
        <v>2</v>
      </c>
      <c r="O27" s="50">
        <v>1</v>
      </c>
      <c r="P27" s="42">
        <f>SUM(K27:O27)</f>
        <v>27</v>
      </c>
      <c r="Q27" s="19">
        <v>0.28421052631578947</v>
      </c>
      <c r="R27" s="19" t="s">
        <v>39</v>
      </c>
      <c r="S27" s="19" t="s">
        <v>89</v>
      </c>
      <c r="T27" s="29" t="s">
        <v>53</v>
      </c>
      <c r="U27" s="30" t="s">
        <v>76</v>
      </c>
    </row>
    <row r="28" spans="1:21" ht="15.75">
      <c r="A28" s="16">
        <v>16</v>
      </c>
      <c r="B28" s="61" t="s">
        <v>62</v>
      </c>
      <c r="C28" s="65" t="s">
        <v>98</v>
      </c>
      <c r="D28" s="65" t="s">
        <v>99</v>
      </c>
      <c r="E28" s="65" t="s">
        <v>100</v>
      </c>
      <c r="F28" s="71">
        <v>39654</v>
      </c>
      <c r="G28" s="31" t="s">
        <v>36</v>
      </c>
      <c r="H28" s="31" t="s">
        <v>84</v>
      </c>
      <c r="I28" s="31">
        <v>9</v>
      </c>
      <c r="J28" s="32" t="s">
        <v>123</v>
      </c>
      <c r="K28" s="52">
        <v>9</v>
      </c>
      <c r="L28" s="53">
        <v>4</v>
      </c>
      <c r="M28" s="53">
        <v>5</v>
      </c>
      <c r="N28" s="53">
        <v>0</v>
      </c>
      <c r="O28" s="53">
        <v>8</v>
      </c>
      <c r="P28" s="42">
        <f>SUM(K28:O28)</f>
        <v>26</v>
      </c>
      <c r="Q28" s="19">
        <v>0.2736842105263158</v>
      </c>
      <c r="R28" s="19" t="s">
        <v>39</v>
      </c>
      <c r="S28" s="19" t="s">
        <v>239</v>
      </c>
      <c r="T28" s="29" t="s">
        <v>53</v>
      </c>
      <c r="U28" s="30" t="s">
        <v>81</v>
      </c>
    </row>
    <row r="29" spans="1:21" ht="17.25" customHeight="1">
      <c r="A29" s="16">
        <v>17</v>
      </c>
      <c r="B29" s="64" t="s">
        <v>27</v>
      </c>
      <c r="C29" s="75" t="s">
        <v>141</v>
      </c>
      <c r="D29" s="75" t="s">
        <v>75</v>
      </c>
      <c r="E29" s="75" t="s">
        <v>142</v>
      </c>
      <c r="F29" s="73">
        <v>39367</v>
      </c>
      <c r="G29" s="70" t="s">
        <v>36</v>
      </c>
      <c r="H29" s="31" t="s">
        <v>93</v>
      </c>
      <c r="I29" s="31">
        <v>10</v>
      </c>
      <c r="J29" s="31" t="s">
        <v>123</v>
      </c>
      <c r="K29" s="52">
        <v>2</v>
      </c>
      <c r="L29" s="53">
        <v>10</v>
      </c>
      <c r="M29" s="53">
        <v>7</v>
      </c>
      <c r="N29" s="53">
        <v>1</v>
      </c>
      <c r="O29" s="53">
        <v>5</v>
      </c>
      <c r="P29" s="42">
        <v>25</v>
      </c>
      <c r="Q29" s="29">
        <v>0.2631578947368421</v>
      </c>
      <c r="R29" s="29" t="s">
        <v>39</v>
      </c>
      <c r="S29" s="29" t="s">
        <v>88</v>
      </c>
      <c r="T29" s="29" t="s">
        <v>53</v>
      </c>
      <c r="U29" s="30" t="s">
        <v>76</v>
      </c>
    </row>
    <row r="30" spans="1:21" ht="15.75">
      <c r="A30" s="16">
        <v>18</v>
      </c>
      <c r="B30" s="61" t="s">
        <v>27</v>
      </c>
      <c r="C30" s="65" t="s">
        <v>240</v>
      </c>
      <c r="D30" s="65" t="s">
        <v>114</v>
      </c>
      <c r="E30" s="65" t="s">
        <v>104</v>
      </c>
      <c r="F30" s="55">
        <v>39477</v>
      </c>
      <c r="G30" s="70" t="s">
        <v>36</v>
      </c>
      <c r="H30" s="31" t="s">
        <v>93</v>
      </c>
      <c r="I30" s="31">
        <v>9</v>
      </c>
      <c r="J30" s="32" t="s">
        <v>123</v>
      </c>
      <c r="K30" s="52">
        <v>3</v>
      </c>
      <c r="L30" s="53">
        <v>8</v>
      </c>
      <c r="M30" s="53">
        <v>7</v>
      </c>
      <c r="N30" s="53">
        <v>0</v>
      </c>
      <c r="O30" s="53">
        <v>7</v>
      </c>
      <c r="P30" s="42">
        <f>SUM(K30:O30)</f>
        <v>25</v>
      </c>
      <c r="Q30" s="19">
        <v>0.2631578947368421</v>
      </c>
      <c r="R30" s="19" t="s">
        <v>39</v>
      </c>
      <c r="S30" s="19" t="s">
        <v>88</v>
      </c>
      <c r="T30" s="29" t="s">
        <v>53</v>
      </c>
      <c r="U30" s="30" t="s">
        <v>76</v>
      </c>
    </row>
    <row r="31" spans="1:21" ht="18" customHeight="1">
      <c r="A31" s="16">
        <v>19</v>
      </c>
      <c r="B31" s="61" t="s">
        <v>62</v>
      </c>
      <c r="C31" s="65" t="s">
        <v>241</v>
      </c>
      <c r="D31" s="65" t="s">
        <v>242</v>
      </c>
      <c r="E31" s="65" t="s">
        <v>140</v>
      </c>
      <c r="F31" s="73">
        <v>39330</v>
      </c>
      <c r="G31" s="70" t="s">
        <v>36</v>
      </c>
      <c r="H31" s="31" t="s">
        <v>84</v>
      </c>
      <c r="I31" s="31">
        <v>9</v>
      </c>
      <c r="J31" s="32" t="s">
        <v>123</v>
      </c>
      <c r="K31" s="52">
        <v>6</v>
      </c>
      <c r="L31" s="53">
        <v>7</v>
      </c>
      <c r="M31" s="53">
        <v>7</v>
      </c>
      <c r="N31" s="53">
        <v>1</v>
      </c>
      <c r="O31" s="53">
        <v>3</v>
      </c>
      <c r="P31" s="42">
        <f>SUM(K31:O31)</f>
        <v>24</v>
      </c>
      <c r="Q31" s="19">
        <v>0.25263157894736843</v>
      </c>
      <c r="R31" s="19" t="s">
        <v>39</v>
      </c>
      <c r="S31" s="19" t="s">
        <v>243</v>
      </c>
      <c r="T31" s="29" t="s">
        <v>53</v>
      </c>
      <c r="U31" s="106" t="s">
        <v>81</v>
      </c>
    </row>
    <row r="32" spans="1:21" ht="15.75">
      <c r="A32" s="16">
        <v>20</v>
      </c>
      <c r="B32" s="61" t="s">
        <v>27</v>
      </c>
      <c r="C32" s="65" t="s">
        <v>105</v>
      </c>
      <c r="D32" s="65" t="s">
        <v>73</v>
      </c>
      <c r="E32" s="65" t="s">
        <v>104</v>
      </c>
      <c r="F32" s="73">
        <v>39213</v>
      </c>
      <c r="G32" s="70" t="s">
        <v>36</v>
      </c>
      <c r="H32" s="31" t="s">
        <v>93</v>
      </c>
      <c r="I32" s="31">
        <v>9</v>
      </c>
      <c r="J32" s="32" t="s">
        <v>123</v>
      </c>
      <c r="K32" s="52">
        <v>6</v>
      </c>
      <c r="L32" s="53">
        <v>9</v>
      </c>
      <c r="M32" s="53">
        <v>3</v>
      </c>
      <c r="N32" s="53">
        <v>2</v>
      </c>
      <c r="O32" s="53">
        <v>3</v>
      </c>
      <c r="P32" s="42">
        <f>SUM(K32:O32)</f>
        <v>23</v>
      </c>
      <c r="Q32" s="19">
        <v>0.24210526315789474</v>
      </c>
      <c r="R32" s="19" t="s">
        <v>39</v>
      </c>
      <c r="S32" s="19" t="s">
        <v>87</v>
      </c>
      <c r="T32" s="29" t="s">
        <v>53</v>
      </c>
      <c r="U32" s="30" t="s">
        <v>76</v>
      </c>
    </row>
    <row r="33" spans="1:21" ht="18.75" customHeight="1">
      <c r="A33" s="16">
        <v>21</v>
      </c>
      <c r="B33" s="64" t="s">
        <v>175</v>
      </c>
      <c r="C33" s="76" t="s">
        <v>252</v>
      </c>
      <c r="D33" s="76" t="s">
        <v>253</v>
      </c>
      <c r="E33" s="76" t="s">
        <v>254</v>
      </c>
      <c r="F33" s="73">
        <v>38341</v>
      </c>
      <c r="G33" s="70" t="s">
        <v>36</v>
      </c>
      <c r="H33" s="31" t="s">
        <v>116</v>
      </c>
      <c r="I33" s="31">
        <v>11</v>
      </c>
      <c r="J33" s="31" t="s">
        <v>123</v>
      </c>
      <c r="K33" s="52">
        <v>6</v>
      </c>
      <c r="L33" s="53">
        <v>11</v>
      </c>
      <c r="M33" s="53">
        <v>5</v>
      </c>
      <c r="N33" s="53">
        <v>0</v>
      </c>
      <c r="O33" s="53">
        <v>0</v>
      </c>
      <c r="P33" s="18">
        <f>SUM(K33:O33)</f>
        <v>22</v>
      </c>
      <c r="Q33" s="19">
        <v>0.3857</v>
      </c>
      <c r="R33" s="19" t="s">
        <v>39</v>
      </c>
      <c r="S33" s="19" t="s">
        <v>64</v>
      </c>
      <c r="T33" s="19" t="s">
        <v>53</v>
      </c>
      <c r="U33" s="20" t="s">
        <v>118</v>
      </c>
    </row>
    <row r="34" spans="1:21" ht="16.5" customHeight="1">
      <c r="A34" s="16">
        <v>22</v>
      </c>
      <c r="B34" s="61" t="s">
        <v>27</v>
      </c>
      <c r="C34" s="65" t="s">
        <v>95</v>
      </c>
      <c r="D34" s="65" t="s">
        <v>55</v>
      </c>
      <c r="E34" s="65" t="s">
        <v>96</v>
      </c>
      <c r="F34" s="74">
        <v>39443</v>
      </c>
      <c r="G34" s="31" t="s">
        <v>36</v>
      </c>
      <c r="H34" s="31" t="s">
        <v>93</v>
      </c>
      <c r="I34" s="31">
        <v>9</v>
      </c>
      <c r="J34" s="32" t="s">
        <v>123</v>
      </c>
      <c r="K34" s="49">
        <v>5</v>
      </c>
      <c r="L34" s="50">
        <v>6</v>
      </c>
      <c r="M34" s="50">
        <v>6</v>
      </c>
      <c r="N34" s="50">
        <v>0</v>
      </c>
      <c r="O34" s="50">
        <v>5</v>
      </c>
      <c r="P34" s="42">
        <f>SUM(K34:O34)</f>
        <v>22</v>
      </c>
      <c r="Q34" s="19">
        <v>0.23157894736842105</v>
      </c>
      <c r="R34" s="19" t="s">
        <v>39</v>
      </c>
      <c r="S34" s="19" t="s">
        <v>64</v>
      </c>
      <c r="T34" s="29" t="s">
        <v>53</v>
      </c>
      <c r="U34" s="30" t="s">
        <v>76</v>
      </c>
    </row>
    <row r="35" spans="1:21" ht="15.75">
      <c r="A35" s="16">
        <v>23</v>
      </c>
      <c r="B35" s="61" t="s">
        <v>27</v>
      </c>
      <c r="C35" s="65" t="s">
        <v>244</v>
      </c>
      <c r="D35" s="65" t="s">
        <v>43</v>
      </c>
      <c r="E35" s="65" t="s">
        <v>211</v>
      </c>
      <c r="F35" s="73">
        <v>39648</v>
      </c>
      <c r="G35" s="70" t="s">
        <v>36</v>
      </c>
      <c r="H35" s="31" t="s">
        <v>93</v>
      </c>
      <c r="I35" s="31">
        <v>9</v>
      </c>
      <c r="J35" s="32" t="s">
        <v>123</v>
      </c>
      <c r="K35" s="47">
        <v>1</v>
      </c>
      <c r="L35" s="48">
        <v>8</v>
      </c>
      <c r="M35" s="48">
        <v>4</v>
      </c>
      <c r="N35" s="48">
        <v>1</v>
      </c>
      <c r="O35" s="48">
        <v>8</v>
      </c>
      <c r="P35" s="42">
        <f>SUM(K35:O35)</f>
        <v>22</v>
      </c>
      <c r="Q35" s="19">
        <v>0.23157894736842105</v>
      </c>
      <c r="R35" s="19" t="s">
        <v>39</v>
      </c>
      <c r="S35" s="19" t="s">
        <v>64</v>
      </c>
      <c r="T35" s="29" t="s">
        <v>53</v>
      </c>
      <c r="U35" s="105" t="s">
        <v>76</v>
      </c>
    </row>
    <row r="36" spans="1:21" ht="15.75">
      <c r="A36" s="16">
        <v>24</v>
      </c>
      <c r="B36" s="64" t="s">
        <v>27</v>
      </c>
      <c r="C36" s="75" t="s">
        <v>138</v>
      </c>
      <c r="D36" s="75" t="s">
        <v>120</v>
      </c>
      <c r="E36" s="95" t="s">
        <v>113</v>
      </c>
      <c r="F36" s="55">
        <v>39170</v>
      </c>
      <c r="G36" s="70" t="s">
        <v>36</v>
      </c>
      <c r="H36" s="31" t="s">
        <v>93</v>
      </c>
      <c r="I36" s="31">
        <v>10</v>
      </c>
      <c r="J36" s="31" t="s">
        <v>123</v>
      </c>
      <c r="K36" s="53">
        <v>4</v>
      </c>
      <c r="L36" s="53">
        <v>9</v>
      </c>
      <c r="M36" s="53">
        <v>4</v>
      </c>
      <c r="N36" s="53">
        <v>0</v>
      </c>
      <c r="O36" s="53">
        <v>4</v>
      </c>
      <c r="P36" s="42">
        <v>21</v>
      </c>
      <c r="Q36" s="29">
        <v>0.22105263157894736</v>
      </c>
      <c r="R36" s="29" t="s">
        <v>39</v>
      </c>
      <c r="S36" s="29" t="s">
        <v>86</v>
      </c>
      <c r="T36" s="29" t="s">
        <v>53</v>
      </c>
      <c r="U36" s="30" t="s">
        <v>76</v>
      </c>
    </row>
    <row r="37" spans="1:21" ht="15.75">
      <c r="A37" s="16">
        <v>25</v>
      </c>
      <c r="B37" s="64" t="s">
        <v>175</v>
      </c>
      <c r="C37" s="82" t="s">
        <v>255</v>
      </c>
      <c r="D37" s="82" t="s">
        <v>139</v>
      </c>
      <c r="E37" s="82" t="s">
        <v>256</v>
      </c>
      <c r="F37" s="55">
        <v>38949</v>
      </c>
      <c r="G37" s="70" t="s">
        <v>36</v>
      </c>
      <c r="H37" s="31" t="s">
        <v>116</v>
      </c>
      <c r="I37" s="31">
        <v>11</v>
      </c>
      <c r="J37" s="31" t="s">
        <v>123</v>
      </c>
      <c r="K37" s="52">
        <v>5</v>
      </c>
      <c r="L37" s="53">
        <v>9</v>
      </c>
      <c r="M37" s="53">
        <v>5</v>
      </c>
      <c r="N37" s="53">
        <v>0</v>
      </c>
      <c r="O37" s="53">
        <v>0</v>
      </c>
      <c r="P37" s="18">
        <f>SUM(K37:O37)</f>
        <v>19</v>
      </c>
      <c r="Q37" s="19">
        <v>0.2857</v>
      </c>
      <c r="R37" s="19" t="s">
        <v>39</v>
      </c>
      <c r="S37" s="19" t="s">
        <v>129</v>
      </c>
      <c r="T37" s="19" t="s">
        <v>53</v>
      </c>
      <c r="U37" s="20" t="s">
        <v>118</v>
      </c>
    </row>
    <row r="38" spans="1:21" ht="15.75" customHeight="1">
      <c r="A38" s="16">
        <v>26</v>
      </c>
      <c r="B38" s="64" t="s">
        <v>175</v>
      </c>
      <c r="C38" s="82" t="s">
        <v>257</v>
      </c>
      <c r="D38" s="82" t="s">
        <v>258</v>
      </c>
      <c r="E38" s="82" t="s">
        <v>259</v>
      </c>
      <c r="F38" s="72">
        <v>38818</v>
      </c>
      <c r="G38" s="70" t="s">
        <v>36</v>
      </c>
      <c r="H38" s="100" t="s">
        <v>260</v>
      </c>
      <c r="I38" s="31">
        <v>11</v>
      </c>
      <c r="J38" s="31" t="s">
        <v>123</v>
      </c>
      <c r="K38" s="52">
        <v>5</v>
      </c>
      <c r="L38" s="53">
        <v>8</v>
      </c>
      <c r="M38" s="53">
        <v>3</v>
      </c>
      <c r="N38" s="53">
        <v>1</v>
      </c>
      <c r="O38" s="53">
        <v>0</v>
      </c>
      <c r="P38" s="18">
        <v>17</v>
      </c>
      <c r="Q38" s="19">
        <v>0.1789</v>
      </c>
      <c r="R38" s="19" t="s">
        <v>39</v>
      </c>
      <c r="S38" s="19" t="s">
        <v>72</v>
      </c>
      <c r="T38" s="19" t="s">
        <v>53</v>
      </c>
      <c r="U38" s="107" t="s">
        <v>173</v>
      </c>
    </row>
    <row r="39" spans="1:21" ht="15.75">
      <c r="A39" s="16">
        <v>27</v>
      </c>
      <c r="B39" s="61" t="s">
        <v>27</v>
      </c>
      <c r="C39" s="65" t="s">
        <v>91</v>
      </c>
      <c r="D39" s="65" t="s">
        <v>92</v>
      </c>
      <c r="E39" s="65" t="s">
        <v>56</v>
      </c>
      <c r="F39" s="73">
        <v>39189</v>
      </c>
      <c r="G39" s="70" t="s">
        <v>36</v>
      </c>
      <c r="H39" s="31" t="s">
        <v>93</v>
      </c>
      <c r="I39" s="31">
        <v>9</v>
      </c>
      <c r="J39" s="32" t="s">
        <v>123</v>
      </c>
      <c r="K39" s="47">
        <v>5</v>
      </c>
      <c r="L39" s="48">
        <v>9</v>
      </c>
      <c r="M39" s="48">
        <v>3</v>
      </c>
      <c r="N39" s="48">
        <v>0</v>
      </c>
      <c r="O39" s="50">
        <v>0</v>
      </c>
      <c r="P39" s="42">
        <f>SUM(K39:O39)</f>
        <v>17</v>
      </c>
      <c r="Q39" s="19">
        <v>0.17894736842105263</v>
      </c>
      <c r="R39" s="19" t="s">
        <v>39</v>
      </c>
      <c r="S39" s="19" t="s">
        <v>72</v>
      </c>
      <c r="T39" s="29" t="s">
        <v>53</v>
      </c>
      <c r="U39" s="30" t="s">
        <v>76</v>
      </c>
    </row>
    <row r="40" spans="1:21" ht="15.75">
      <c r="A40" s="16">
        <v>28</v>
      </c>
      <c r="B40" s="64" t="s">
        <v>74</v>
      </c>
      <c r="C40" s="84" t="s">
        <v>261</v>
      </c>
      <c r="D40" s="84" t="s">
        <v>262</v>
      </c>
      <c r="E40" s="84" t="s">
        <v>35</v>
      </c>
      <c r="F40" s="72">
        <v>38819</v>
      </c>
      <c r="G40" s="70" t="s">
        <v>36</v>
      </c>
      <c r="H40" s="31" t="s">
        <v>143</v>
      </c>
      <c r="I40" s="31">
        <v>11</v>
      </c>
      <c r="J40" s="31" t="s">
        <v>123</v>
      </c>
      <c r="K40" s="47">
        <v>5</v>
      </c>
      <c r="L40" s="48">
        <v>7</v>
      </c>
      <c r="M40" s="48">
        <v>4</v>
      </c>
      <c r="N40" s="48">
        <v>0</v>
      </c>
      <c r="O40" s="48">
        <v>0</v>
      </c>
      <c r="P40" s="18">
        <v>16</v>
      </c>
      <c r="Q40" s="19">
        <v>0.1684</v>
      </c>
      <c r="R40" s="19" t="s">
        <v>39</v>
      </c>
      <c r="S40" s="19" t="s">
        <v>127</v>
      </c>
      <c r="T40" s="19" t="s">
        <v>53</v>
      </c>
      <c r="U40" s="109" t="s">
        <v>144</v>
      </c>
    </row>
    <row r="41" spans="1:21" ht="18.75" customHeight="1">
      <c r="A41" s="16">
        <v>29</v>
      </c>
      <c r="B41" s="64" t="s">
        <v>175</v>
      </c>
      <c r="C41" s="82" t="s">
        <v>263</v>
      </c>
      <c r="D41" s="82" t="s">
        <v>264</v>
      </c>
      <c r="E41" s="82" t="s">
        <v>140</v>
      </c>
      <c r="F41" s="72">
        <v>38796</v>
      </c>
      <c r="G41" s="70" t="s">
        <v>36</v>
      </c>
      <c r="H41" s="100" t="s">
        <v>260</v>
      </c>
      <c r="I41" s="31">
        <v>11</v>
      </c>
      <c r="J41" s="31" t="s">
        <v>123</v>
      </c>
      <c r="K41" s="52">
        <v>3</v>
      </c>
      <c r="L41" s="53">
        <v>4</v>
      </c>
      <c r="M41" s="53">
        <v>4</v>
      </c>
      <c r="N41" s="53">
        <v>0</v>
      </c>
      <c r="O41" s="53">
        <v>0</v>
      </c>
      <c r="P41" s="18">
        <v>11</v>
      </c>
      <c r="Q41" s="19">
        <v>0.1157</v>
      </c>
      <c r="R41" s="19" t="s">
        <v>39</v>
      </c>
      <c r="S41" s="19" t="s">
        <v>226</v>
      </c>
      <c r="T41" s="19" t="s">
        <v>53</v>
      </c>
      <c r="U41" s="83" t="s">
        <v>173</v>
      </c>
    </row>
    <row r="42" spans="1:21" ht="18.75" customHeight="1">
      <c r="A42" s="16">
        <v>30</v>
      </c>
      <c r="B42" s="64" t="s">
        <v>175</v>
      </c>
      <c r="C42" s="78" t="s">
        <v>265</v>
      </c>
      <c r="D42" s="78" t="s">
        <v>94</v>
      </c>
      <c r="E42" s="78" t="s">
        <v>110</v>
      </c>
      <c r="F42" s="55">
        <v>38797</v>
      </c>
      <c r="G42" s="70" t="s">
        <v>36</v>
      </c>
      <c r="H42" s="100" t="s">
        <v>260</v>
      </c>
      <c r="I42" s="31">
        <v>11</v>
      </c>
      <c r="J42" s="31" t="s">
        <v>123</v>
      </c>
      <c r="K42" s="52">
        <v>0</v>
      </c>
      <c r="L42" s="53">
        <v>0</v>
      </c>
      <c r="M42" s="53">
        <v>0</v>
      </c>
      <c r="N42" s="53">
        <v>0</v>
      </c>
      <c r="O42" s="53">
        <v>1</v>
      </c>
      <c r="P42" s="18">
        <v>1</v>
      </c>
      <c r="Q42" s="19">
        <v>0.0105</v>
      </c>
      <c r="R42" s="19" t="s">
        <v>39</v>
      </c>
      <c r="S42" s="19" t="s">
        <v>249</v>
      </c>
      <c r="T42" s="19" t="s">
        <v>53</v>
      </c>
      <c r="U42" s="107" t="s">
        <v>173</v>
      </c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22" t="s">
        <v>24</v>
      </c>
      <c r="D47" s="23"/>
      <c r="E47" s="23"/>
      <c r="F47" s="23"/>
      <c r="G47" s="23"/>
      <c r="H47" s="23"/>
      <c r="I47" s="23"/>
      <c r="J47" s="23"/>
      <c r="K47" s="24"/>
      <c r="L47" s="25" t="s">
        <v>25</v>
      </c>
      <c r="M47" s="91" t="s">
        <v>76</v>
      </c>
      <c r="N47" s="91"/>
      <c r="O47" s="91"/>
      <c r="P47" s="91"/>
      <c r="Q47" s="1"/>
      <c r="R47" s="1"/>
      <c r="S47" s="1"/>
      <c r="T47" s="1"/>
      <c r="U47" s="1"/>
    </row>
    <row r="48" spans="1:21" ht="15.75">
      <c r="A48" s="1"/>
      <c r="B48" s="1"/>
      <c r="C48" s="22" t="s">
        <v>26</v>
      </c>
      <c r="D48" s="26"/>
      <c r="E48" s="26"/>
      <c r="F48" s="26"/>
      <c r="G48" s="26"/>
      <c r="H48" s="26"/>
      <c r="I48" s="26"/>
      <c r="J48" s="26"/>
      <c r="K48" s="24"/>
      <c r="L48" s="25" t="s">
        <v>25</v>
      </c>
      <c r="M48" s="92" t="s">
        <v>41</v>
      </c>
      <c r="N48" s="92"/>
      <c r="O48" s="92"/>
      <c r="P48" s="92"/>
      <c r="Q48" s="1"/>
      <c r="R48" s="1"/>
      <c r="S48" s="1"/>
      <c r="T48" s="1"/>
      <c r="U48" s="1"/>
    </row>
    <row r="49" spans="1:21" ht="15">
      <c r="A49" s="1"/>
      <c r="B49" s="1"/>
      <c r="C49" s="1"/>
      <c r="D49" s="26"/>
      <c r="E49" s="26"/>
      <c r="F49" s="26"/>
      <c r="G49" s="26"/>
      <c r="H49" s="26"/>
      <c r="I49" s="26"/>
      <c r="J49" s="26"/>
      <c r="K49" s="24"/>
      <c r="L49" s="25" t="s">
        <v>25</v>
      </c>
      <c r="M49" s="92" t="s">
        <v>77</v>
      </c>
      <c r="N49" s="92"/>
      <c r="O49" s="92"/>
      <c r="P49" s="92"/>
      <c r="Q49" s="1"/>
      <c r="R49" s="1"/>
      <c r="S49" s="1"/>
      <c r="T49" s="1"/>
      <c r="U49" s="1"/>
    </row>
    <row r="50" spans="1:21" ht="15">
      <c r="A50" s="1"/>
      <c r="B50" s="1"/>
      <c r="C50" s="1"/>
      <c r="D50" s="23"/>
      <c r="E50" s="23"/>
      <c r="F50" s="23"/>
      <c r="G50" s="23"/>
      <c r="H50" s="23"/>
      <c r="I50" s="23"/>
      <c r="J50" s="23"/>
      <c r="K50" s="24"/>
      <c r="L50" s="25" t="s">
        <v>25</v>
      </c>
      <c r="M50" s="92" t="s">
        <v>78</v>
      </c>
      <c r="N50" s="92"/>
      <c r="O50" s="92"/>
      <c r="P50" s="92"/>
      <c r="Q50" s="1"/>
      <c r="R50" s="1"/>
      <c r="S50" s="1"/>
      <c r="T50" s="1"/>
      <c r="U50" s="1"/>
    </row>
    <row r="51" spans="1:21" ht="15">
      <c r="A51" s="1"/>
      <c r="B51" s="1"/>
      <c r="C51" s="1"/>
      <c r="D51" s="26"/>
      <c r="E51" s="26"/>
      <c r="F51" s="26"/>
      <c r="G51" s="26"/>
      <c r="H51" s="26"/>
      <c r="I51" s="26"/>
      <c r="J51" s="26"/>
      <c r="K51" s="24"/>
      <c r="L51" s="25" t="s">
        <v>25</v>
      </c>
      <c r="M51" s="92" t="s">
        <v>79</v>
      </c>
      <c r="N51" s="92"/>
      <c r="O51" s="92"/>
      <c r="P51" s="92"/>
      <c r="Q51" s="1"/>
      <c r="R51" s="1"/>
      <c r="S51" s="1"/>
      <c r="T51" s="1"/>
      <c r="U51" s="1"/>
    </row>
    <row r="52" spans="1:21" ht="15">
      <c r="A52" s="1"/>
      <c r="B52" s="1"/>
      <c r="C52" s="1"/>
      <c r="D52" s="26"/>
      <c r="E52" s="26"/>
      <c r="F52" s="26"/>
      <c r="G52" s="26"/>
      <c r="H52" s="26"/>
      <c r="I52" s="26"/>
      <c r="J52" s="26"/>
      <c r="K52" s="24"/>
      <c r="L52" s="25" t="s">
        <v>25</v>
      </c>
      <c r="M52" s="92" t="s">
        <v>81</v>
      </c>
      <c r="N52" s="92"/>
      <c r="O52" s="92"/>
      <c r="P52" s="92"/>
      <c r="Q52" s="1"/>
      <c r="R52" s="1"/>
      <c r="S52" s="1"/>
      <c r="T52" s="1"/>
      <c r="U52" s="1"/>
    </row>
    <row r="53" spans="1:21" ht="15">
      <c r="A53" s="1"/>
      <c r="B53" s="1"/>
      <c r="C53" s="1"/>
      <c r="D53" s="26"/>
      <c r="E53" s="26"/>
      <c r="F53" s="26"/>
      <c r="G53" s="26"/>
      <c r="H53" s="26"/>
      <c r="I53" s="26"/>
      <c r="J53" s="26"/>
      <c r="K53" s="24"/>
      <c r="L53" s="25" t="s">
        <v>25</v>
      </c>
      <c r="M53" s="92" t="s">
        <v>214</v>
      </c>
      <c r="N53" s="92"/>
      <c r="O53" s="92"/>
      <c r="P53" s="92"/>
      <c r="Q53" s="1"/>
      <c r="R53" s="1"/>
      <c r="S53" s="1"/>
      <c r="T53" s="1"/>
      <c r="U53" s="1"/>
    </row>
    <row r="54" spans="1:21" ht="15">
      <c r="A54" s="1"/>
      <c r="B54" s="1"/>
      <c r="C54" s="1"/>
      <c r="D54" s="23"/>
      <c r="E54" s="23"/>
      <c r="F54" s="23"/>
      <c r="G54" s="23"/>
      <c r="H54" s="23"/>
      <c r="I54" s="23"/>
      <c r="J54" s="23"/>
      <c r="K54" s="24"/>
      <c r="L54" s="25" t="s">
        <v>25</v>
      </c>
      <c r="M54" s="91" t="s">
        <v>80</v>
      </c>
      <c r="N54" s="91"/>
      <c r="O54" s="91"/>
      <c r="P54" s="9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/>
  <mergeCells count="28">
    <mergeCell ref="M51:P51"/>
    <mergeCell ref="M52:P52"/>
    <mergeCell ref="M53:P53"/>
    <mergeCell ref="M54:P54"/>
    <mergeCell ref="M47:P47"/>
    <mergeCell ref="M48:P48"/>
    <mergeCell ref="M49:P49"/>
    <mergeCell ref="M50:P50"/>
    <mergeCell ref="K11:O11"/>
    <mergeCell ref="P11:P12"/>
    <mergeCell ref="Q11:Q12"/>
    <mergeCell ref="R11:R12"/>
    <mergeCell ref="H11:H12"/>
    <mergeCell ref="I11:I12"/>
    <mergeCell ref="J11:J12"/>
    <mergeCell ref="S11:S12"/>
    <mergeCell ref="T11:T12"/>
    <mergeCell ref="U11:U12"/>
    <mergeCell ref="A1:U1"/>
    <mergeCell ref="A7:U7"/>
    <mergeCell ref="C8:U8"/>
    <mergeCell ref="A11:A12"/>
    <mergeCell ref="B11:B12"/>
    <mergeCell ref="C11:C12"/>
    <mergeCell ref="D11:D12"/>
    <mergeCell ref="E11:E12"/>
    <mergeCell ref="F11:F12"/>
    <mergeCell ref="G11:G12"/>
  </mergeCells>
  <conditionalFormatting sqref="U13:U19">
    <cfRule type="cellIs" priority="3" dxfId="6" operator="equal" stopIfTrue="1">
      <formula>"I"</formula>
    </cfRule>
  </conditionalFormatting>
  <conditionalFormatting sqref="U20:U27">
    <cfRule type="cellIs" priority="2" dxfId="6" operator="equal" stopIfTrue="1">
      <formula>"I"</formula>
    </cfRule>
  </conditionalFormatting>
  <conditionalFormatting sqref="U28:U42">
    <cfRule type="cellIs" priority="1" dxfId="6" operator="equal" stopIfTrue="1">
      <formula>"I"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2022-12-07T12:04:33Z</dcterms:modified>
  <cp:category/>
  <cp:version/>
  <cp:contentType/>
  <cp:contentStatus/>
</cp:coreProperties>
</file>