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" sheetId="1" state="visible" r:id="rId1"/>
  </sheets>
  <calcPr/>
</workbook>
</file>

<file path=xl/sharedStrings.xml><?xml version="1.0" encoding="utf-8"?>
<sst xmlns="http://schemas.openxmlformats.org/spreadsheetml/2006/main" count="101" uniqueCount="101">
  <si>
    <t xml:space="preserve">ФОРМА
мониторинга обеспеченности кадрами государственных и муниципальных общеобразовательных организаций</t>
  </si>
  <si>
    <t xml:space="preserve">В форме нельзя удалять или добавлять строки.</t>
  </si>
  <si>
    <t xml:space="preserve">Название общеобразовательной организации / муниципального района / городского округа</t>
  </si>
  <si>
    <t xml:space="preserve">г. Севастополь</t>
  </si>
  <si>
    <t xml:space="preserve">Фамилия, имя, отчество исполнителя (полностью)</t>
  </si>
  <si>
    <t xml:space="preserve">Контактный телефон (формат ввода: (978)ХХХХХХХ - после скобки семь знаков без тире и пробелов с кодом района)</t>
  </si>
  <si>
    <t>№</t>
  </si>
  <si>
    <t>Категория</t>
  </si>
  <si>
    <r>
      <t xml:space="preserve">         год (текущий)</t>
    </r>
    <r>
      <rPr>
        <b/>
        <sz val="9"/>
        <color theme="1"/>
        <rFont val="Calibri"/>
        <scheme val="minor"/>
      </rPr>
      <t xml:space="preserve"> на 1 января 2025 года</t>
    </r>
  </si>
  <si>
    <r>
      <t xml:space="preserve">       год (следующий за отчетным) </t>
    </r>
    <r>
      <rPr>
        <b/>
        <sz val="9"/>
        <color theme="1"/>
        <rFont val="Calibri"/>
        <scheme val="minor"/>
      </rPr>
      <t xml:space="preserve">на 1 января 2026 года</t>
    </r>
  </si>
  <si>
    <t>Примечание</t>
  </si>
  <si>
    <t xml:space="preserve">Число ставок по штату, ед.</t>
  </si>
  <si>
    <t xml:space="preserve">Фактическая потребность в ставках,  ед.</t>
  </si>
  <si>
    <t xml:space="preserve">Списочная численность работников на отчетную дату, чел.</t>
  </si>
  <si>
    <t xml:space="preserve">Число вакантных должностей, ед.</t>
  </si>
  <si>
    <t xml:space="preserve">Фактическая потребность в ставках, ед.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</si>
  <si>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</si>
  <si>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</si>
  <si>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</si>
  <si>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</si>
  <si>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</si>
  <si>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</si>
  <si>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</si>
  <si>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</si>
  <si>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</si>
  <si>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</si>
  <si>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1.</t>
  </si>
  <si>
    <t>Руководители</t>
  </si>
  <si>
    <t>1.1</t>
  </si>
  <si>
    <t xml:space="preserve">из них: 
директор</t>
  </si>
  <si>
    <t>1.2</t>
  </si>
  <si>
    <t xml:space="preserve">заместители директора </t>
  </si>
  <si>
    <t>1.3</t>
  </si>
  <si>
    <t xml:space="preserve">руководитель филиала </t>
  </si>
  <si>
    <t>2.</t>
  </si>
  <si>
    <t xml:space="preserve">Педагогические работники - всего </t>
  </si>
  <si>
    <t>2.1</t>
  </si>
  <si>
    <t xml:space="preserve">в том числе:
учителя - всего </t>
  </si>
  <si>
    <t>2.1.1</t>
  </si>
  <si>
    <t xml:space="preserve">в том числе: 
учителя, осуществляющие деятельность программ по реализации начального общего образования</t>
  </si>
  <si>
    <t>2.1.2</t>
  </si>
  <si>
    <t xml:space="preserve">русского языка и литературы</t>
  </si>
  <si>
    <t>2.1.3</t>
  </si>
  <si>
    <t xml:space="preserve">языка народов России и литературы</t>
  </si>
  <si>
    <t>2.1.4</t>
  </si>
  <si>
    <t xml:space="preserve">истории, экономики, права, обществознания </t>
  </si>
  <si>
    <t>2.1.5</t>
  </si>
  <si>
    <t xml:space="preserve">информатики и ИКТ</t>
  </si>
  <si>
    <t>2.1.6</t>
  </si>
  <si>
    <t>физики</t>
  </si>
  <si>
    <t>2.1.7</t>
  </si>
  <si>
    <t>математики</t>
  </si>
  <si>
    <t>2.1.8</t>
  </si>
  <si>
    <t>химии</t>
  </si>
  <si>
    <t>2.1.9</t>
  </si>
  <si>
    <t>географии</t>
  </si>
  <si>
    <t>2.1.10</t>
  </si>
  <si>
    <t>биологии</t>
  </si>
  <si>
    <t>2.1.11</t>
  </si>
  <si>
    <t xml:space="preserve">иностранных языков</t>
  </si>
  <si>
    <t>2.1.11.1</t>
  </si>
  <si>
    <t xml:space="preserve">из них: 
английского языка</t>
  </si>
  <si>
    <t>2.1.11.2</t>
  </si>
  <si>
    <t xml:space="preserve">немецкого языка</t>
  </si>
  <si>
    <t>2.1.11.3</t>
  </si>
  <si>
    <t xml:space="preserve">французского языка</t>
  </si>
  <si>
    <t>2.1.11.4</t>
  </si>
  <si>
    <t xml:space="preserve">другого (китайский, испанский)</t>
  </si>
  <si>
    <t xml:space="preserve">указать другие иностранные языкы, если по этой строке значения больше "0"</t>
  </si>
  <si>
    <t>2.1.12</t>
  </si>
  <si>
    <t xml:space="preserve">физической культуры</t>
  </si>
  <si>
    <t>2.1.13</t>
  </si>
  <si>
    <t xml:space="preserve">трудового обучения (технологии)</t>
  </si>
  <si>
    <t>2.1.14</t>
  </si>
  <si>
    <t xml:space="preserve">музыки и пения</t>
  </si>
  <si>
    <t>2.1.15</t>
  </si>
  <si>
    <t xml:space="preserve">изобразительного искусства, черчения</t>
  </si>
  <si>
    <t>2.1.16</t>
  </si>
  <si>
    <t xml:space="preserve">основ безопасности жизнедеятельности</t>
  </si>
  <si>
    <t>2.1.17</t>
  </si>
  <si>
    <t xml:space="preserve">других предметов (ОДНКНР, индивидуальной формы обучения, социально-бытовая ориентировка, учитель коррекционного класса, внеурочная и проектная деятельность, Севастополеведение, МХК, ОСЖ, ЭК "Основы психологии", ЭК "Введение в педагогическую деятельность", Финансовая грамотность, Генетикка, )</t>
  </si>
  <si>
    <t>2.2</t>
  </si>
  <si>
    <t>учителя-логопеды</t>
  </si>
  <si>
    <t>2.3</t>
  </si>
  <si>
    <t>учителя-дефектологи</t>
  </si>
  <si>
    <t>2.3.1</t>
  </si>
  <si>
    <t xml:space="preserve">из них: 
олигофренопедагог</t>
  </si>
  <si>
    <t>2.3.2</t>
  </si>
  <si>
    <t>тифлопедагог</t>
  </si>
  <si>
    <t>2.3.3</t>
  </si>
  <si>
    <t>сурдопедагог</t>
  </si>
  <si>
    <t>2.4</t>
  </si>
  <si>
    <t xml:space="preserve">социальные педагоги</t>
  </si>
  <si>
    <t>2.5</t>
  </si>
  <si>
    <t xml:space="preserve">педагоги дополнительного образования</t>
  </si>
  <si>
    <t>2.6</t>
  </si>
  <si>
    <t>педагоги-психологи</t>
  </si>
  <si>
    <t>2.7</t>
  </si>
  <si>
    <t>тьюторы</t>
  </si>
  <si>
    <t>2.8</t>
  </si>
  <si>
    <t xml:space="preserve">другие (педагог-библиотекарь, педагог-организатор, советник директора по воспитанию, воспитатель ГПД, инструктор по физической культуре, методист)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</si>
</sst>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1.000000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sz val="9.000000"/>
      <color theme="1"/>
      <name val="Times New Roman"/>
    </font>
    <font>
      <b/>
      <i/>
      <sz val="11.000000"/>
      <color theme="1"/>
      <name val="Times New Roman"/>
    </font>
    <font>
      <sz val="9.000000"/>
      <color theme="1"/>
      <name val="Calibri"/>
      <scheme val="minor"/>
    </font>
    <font>
      <sz val="10.000000"/>
      <name val="Times New Roman"/>
    </font>
    <font>
      <b/>
      <sz val="11.000000"/>
      <name val="Times New Roman"/>
    </font>
    <font>
      <b/>
      <sz val="10.000000"/>
      <color theme="1"/>
      <name val="Times New Roman"/>
    </font>
    <font>
      <b/>
      <sz val="10.000000"/>
      <name val="Times New Roman"/>
    </font>
    <font>
      <sz val="10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indexed="5"/>
        <bgColor indexed="5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5"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2" xfId="0" applyNumberFormat="1" applyFont="1"/>
    <xf fontId="3" fillId="0" borderId="0" numFmtId="0" xfId="0" applyFont="1" applyAlignment="1">
      <alignment horizontal="center" wrapText="1"/>
    </xf>
    <xf fontId="3" fillId="0" borderId="0" numFmtId="0" xfId="0" applyFont="1" applyAlignment="1">
      <alignment horizontal="center"/>
    </xf>
    <xf fontId="1" fillId="2" borderId="1" numFmtId="0" xfId="0" applyFont="1" applyFill="1" applyBorder="1" applyAlignment="1">
      <alignment horizontal="center" vertical="center"/>
    </xf>
    <xf fontId="2" fillId="0" borderId="0" numFmtId="0" xfId="0" applyFont="1" applyAlignment="1">
      <alignment horizontal="center"/>
    </xf>
    <xf fontId="1" fillId="2" borderId="2" numFmtId="0" xfId="0" applyFont="1" applyFill="1" applyBorder="1" applyAlignment="1">
      <alignment horizontal="center" vertical="center"/>
    </xf>
    <xf fontId="4" fillId="0" borderId="3" numFmtId="0" xfId="0" applyFont="1" applyBorder="1" applyAlignment="1">
      <alignment horizontal="center" vertical="center" wrapText="1"/>
    </xf>
    <xf fontId="5" fillId="3" borderId="3" numFmtId="0" xfId="0" applyFont="1" applyFill="1" applyBorder="1" applyAlignment="1" applyProtection="1">
      <alignment horizontal="center"/>
      <protection locked="0"/>
    </xf>
    <xf fontId="1" fillId="2" borderId="4" numFmtId="0" xfId="0" applyFont="1" applyFill="1" applyBorder="1" applyAlignment="1">
      <alignment horizontal="center" vertical="center"/>
    </xf>
    <xf fontId="2" fillId="0" borderId="5" numFmtId="0" xfId="0" applyFont="1" applyBorder="1" applyAlignment="1">
      <alignment horizontal="center"/>
    </xf>
    <xf fontId="6" fillId="0" borderId="3" numFmtId="49" xfId="0" applyNumberFormat="1" applyFont="1" applyBorder="1" applyAlignment="1">
      <alignment horizontal="center" vertical="center" wrapText="1"/>
    </xf>
    <xf fontId="7" fillId="0" borderId="0" numFmtId="2" xfId="0" applyNumberFormat="1" applyFont="1" applyAlignment="1">
      <alignment vertical="center" wrapText="1"/>
    </xf>
    <xf fontId="7" fillId="0" borderId="0" numFmtId="49" xfId="0" applyNumberFormat="1" applyFont="1" applyAlignment="1">
      <alignment vertical="center" wrapText="1"/>
    </xf>
    <xf fontId="6" fillId="0" borderId="1" numFmtId="49" xfId="0" applyNumberFormat="1" applyFont="1" applyBorder="1" applyAlignment="1">
      <alignment horizontal="center" vertical="center" wrapText="1"/>
    </xf>
    <xf fontId="8" fillId="4" borderId="0" numFmtId="0" xfId="0" applyFont="1" applyFill="1"/>
    <xf fontId="9" fillId="0" borderId="3" numFmtId="49" xfId="0" applyNumberFormat="1" applyFont="1" applyBorder="1" applyAlignment="1">
      <alignment horizontal="center" vertical="center" wrapText="1"/>
    </xf>
    <xf fontId="9" fillId="0" borderId="6" numFmtId="49" xfId="0" applyNumberFormat="1" applyFont="1" applyBorder="1" applyAlignment="1">
      <alignment vertical="center" wrapText="1"/>
    </xf>
    <xf fontId="10" fillId="0" borderId="3" numFmtId="2" xfId="0" applyNumberFormat="1" applyFont="1" applyBorder="1" applyAlignment="1">
      <alignment horizontal="center" vertical="center" wrapText="1"/>
    </xf>
    <xf fontId="9" fillId="0" borderId="0" numFmtId="49" xfId="0" applyNumberFormat="1" applyFont="1" applyAlignment="1">
      <alignment vertical="center" wrapText="1"/>
    </xf>
    <xf fontId="10" fillId="0" borderId="0" numFmtId="2" xfId="0" applyNumberFormat="1" applyFont="1" applyAlignment="1">
      <alignment vertical="center" wrapText="1"/>
    </xf>
    <xf fontId="10" fillId="0" borderId="0" numFmtId="49" xfId="0" applyNumberFormat="1" applyFont="1" applyAlignment="1">
      <alignment vertical="center" wrapText="1"/>
    </xf>
    <xf fontId="8" fillId="0" borderId="0" numFmtId="0" xfId="0" applyFont="1"/>
    <xf fontId="11" fillId="0" borderId="3" numFmtId="49" xfId="0" applyNumberFormat="1" applyFont="1" applyBorder="1" applyAlignment="1">
      <alignment horizontal="center" vertical="center" wrapText="1"/>
    </xf>
    <xf fontId="11" fillId="0" borderId="6" numFmtId="49" xfId="0" applyNumberFormat="1" applyFont="1" applyBorder="1" applyAlignment="1">
      <alignment horizontal="left" indent="1" vertical="center" wrapText="1"/>
    </xf>
    <xf fontId="7" fillId="0" borderId="3" numFmtId="2" xfId="0" applyNumberFormat="1" applyFont="1" applyBorder="1" applyAlignment="1">
      <alignment horizontal="left" vertical="center" wrapText="1"/>
    </xf>
    <xf fontId="0" fillId="0" borderId="3" numFmtId="2" xfId="0" applyNumberFormat="1" applyBorder="1" applyAlignment="1" applyProtection="1">
      <alignment horizontal="left" vertical="center"/>
      <protection locked="0"/>
    </xf>
    <xf fontId="0" fillId="0" borderId="3" numFmtId="3" xfId="0" applyNumberFormat="1" applyBorder="1" applyAlignment="1" applyProtection="1">
      <alignment horizontal="left" vertical="center"/>
      <protection locked="0"/>
    </xf>
    <xf fontId="11" fillId="0" borderId="0" numFmtId="49" xfId="0" applyNumberFormat="1" applyFont="1" applyAlignment="1">
      <alignment vertical="center" wrapText="1"/>
    </xf>
    <xf fontId="9" fillId="0" borderId="6" numFmtId="49" xfId="0" applyNumberFormat="1" applyFont="1" applyBorder="1" applyAlignment="1">
      <alignment horizontal="left" indent="1" vertical="center" wrapText="1"/>
    </xf>
    <xf fontId="10" fillId="0" borderId="3" numFmtId="0" xfId="0" applyFont="1" applyBorder="1" applyAlignment="1">
      <alignment horizontal="center" vertical="center" wrapText="1"/>
    </xf>
    <xf fontId="11" fillId="0" borderId="6" numFmtId="49" xfId="0" applyNumberFormat="1" applyFont="1" applyBorder="1" applyAlignment="1">
      <alignment horizontal="left" indent="3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3" numFmtId="2" xfId="0" applyNumberFormat="1" applyFont="1" applyBorder="1" applyAlignment="1">
      <alignment horizontal="center" vertical="center" wrapText="1"/>
    </xf>
    <xf fontId="0" fillId="0" borderId="3" numFmtId="2" xfId="0" applyNumberFormat="1" applyBorder="1" applyAlignment="1" applyProtection="1">
      <alignment horizontal="center" vertical="center"/>
      <protection locked="0"/>
    </xf>
    <xf fontId="0" fillId="0" borderId="3" numFmtId="3" xfId="0" applyNumberFormat="1" applyBorder="1" applyAlignment="1" applyProtection="1">
      <alignment horizontal="center" vertical="center"/>
      <protection locked="0"/>
    </xf>
    <xf fontId="9" fillId="0" borderId="6" numFmtId="49" xfId="0" applyNumberFormat="1" applyFont="1" applyBorder="1" applyAlignment="1">
      <alignment horizontal="left" indent="3" vertical="center" wrapText="1"/>
    </xf>
    <xf fontId="10" fillId="0" borderId="3" numFmtId="4" xfId="0" applyNumberFormat="1" applyFont="1" applyBorder="1" applyAlignment="1">
      <alignment horizontal="center" vertical="center" wrapText="1"/>
    </xf>
    <xf fontId="11" fillId="0" borderId="6" numFmtId="49" xfId="0" applyNumberFormat="1" applyFont="1" applyBorder="1" applyAlignment="1">
      <alignment horizontal="left" indent="5" vertical="center" wrapText="1"/>
    </xf>
    <xf fontId="7" fillId="0" borderId="3" numFmtId="0" xfId="0" applyFont="1" applyBorder="1" applyAlignment="1">
      <alignment horizontal="left" vertical="center" wrapText="1"/>
    </xf>
    <xf fontId="11" fillId="3" borderId="7" numFmtId="49" xfId="0" applyNumberFormat="1" applyFont="1" applyFill="1" applyBorder="1" applyAlignment="1" applyProtection="1">
      <alignment vertical="center" wrapText="1"/>
      <protection locked="0"/>
    </xf>
    <xf fontId="0" fillId="0" borderId="3" numFmtId="2" xfId="0" applyNumberFormat="1" applyBorder="1" applyProtection="1">
      <protection locked="0"/>
    </xf>
    <xf fontId="0" fillId="0" borderId="3" numFmtId="3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" zoomScale="100" workbookViewId="0">
      <selection activeCell="J11" activeCellId="0" sqref="J11"/>
    </sheetView>
  </sheetViews>
  <sheetFormatPr defaultRowHeight="14.25"/>
  <cols>
    <col customWidth="1" min="1" max="1" style="2" width="10.5703125"/>
    <col customWidth="1" min="2" max="2" style="2" width="36.140625"/>
    <col customWidth="1" min="3" max="9" style="2" width="14"/>
    <col customWidth="1" min="10" max="10" style="2" width="46.42578125"/>
    <col customWidth="1" min="11" max="11" style="3" width="13.5703125"/>
    <col min="12" max="16384" style="1" width="9.140625"/>
  </cols>
  <sheetData>
    <row r="1" ht="48.75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6" t="s">
        <v>1</v>
      </c>
    </row>
    <row r="2">
      <c r="A2" s="7"/>
      <c r="B2" s="7"/>
      <c r="C2" s="7"/>
      <c r="D2" s="7"/>
      <c r="E2" s="7"/>
      <c r="F2" s="7"/>
      <c r="G2" s="7"/>
      <c r="H2" s="7"/>
      <c r="I2" s="7"/>
      <c r="J2" s="8"/>
    </row>
    <row r="3" ht="33.75" customHeight="1">
      <c r="A3" s="9" t="s">
        <v>2</v>
      </c>
      <c r="B3" s="9"/>
      <c r="C3" s="9"/>
      <c r="D3" s="10" t="s">
        <v>3</v>
      </c>
      <c r="E3" s="10"/>
      <c r="F3" s="10"/>
      <c r="G3" s="10"/>
      <c r="H3" s="10"/>
      <c r="I3" s="10"/>
      <c r="J3" s="8"/>
    </row>
    <row r="4" ht="35.25" customHeight="1">
      <c r="A4" s="9" t="s">
        <v>4</v>
      </c>
      <c r="B4" s="9"/>
      <c r="C4" s="9"/>
      <c r="D4" s="10"/>
      <c r="E4" s="10"/>
      <c r="F4" s="10"/>
      <c r="G4" s="10"/>
      <c r="H4" s="10"/>
      <c r="I4" s="10"/>
      <c r="J4" s="8"/>
    </row>
    <row r="5" ht="33.75" customHeight="1">
      <c r="A5" s="9" t="s">
        <v>5</v>
      </c>
      <c r="B5" s="9"/>
      <c r="C5" s="9"/>
      <c r="D5" s="10"/>
      <c r="E5" s="10"/>
      <c r="F5" s="10"/>
      <c r="G5" s="10"/>
      <c r="H5" s="10"/>
      <c r="I5" s="10"/>
      <c r="J5" s="11"/>
    </row>
    <row r="6">
      <c r="A6" s="12"/>
      <c r="B6" s="12"/>
      <c r="C6" s="12"/>
      <c r="D6" s="12"/>
      <c r="E6" s="12"/>
      <c r="F6" s="12"/>
      <c r="G6" s="12"/>
      <c r="H6" s="12"/>
      <c r="I6" s="12"/>
    </row>
    <row r="7" ht="27.75" customHeight="1">
      <c r="A7" s="13" t="s">
        <v>6</v>
      </c>
      <c r="B7" s="13" t="s">
        <v>7</v>
      </c>
      <c r="C7" s="13" t="s">
        <v>8</v>
      </c>
      <c r="D7" s="13"/>
      <c r="E7" s="13"/>
      <c r="F7" s="13"/>
      <c r="G7" s="13" t="s">
        <v>9</v>
      </c>
      <c r="H7" s="13"/>
      <c r="I7" s="13"/>
      <c r="J7" s="13" t="s">
        <v>10</v>
      </c>
      <c r="K7" s="14"/>
      <c r="L7" s="15"/>
      <c r="M7" s="15"/>
      <c r="N7" s="15"/>
      <c r="O7" s="15"/>
      <c r="P7" s="15"/>
      <c r="Q7" s="15"/>
      <c r="R7" s="15"/>
      <c r="S7" s="15"/>
    </row>
    <row r="8" ht="60" customHeight="1">
      <c r="A8" s="13"/>
      <c r="B8" s="13"/>
      <c r="C8" s="13" t="s">
        <v>11</v>
      </c>
      <c r="D8" s="13" t="s">
        <v>12</v>
      </c>
      <c r="E8" s="13" t="s">
        <v>13</v>
      </c>
      <c r="F8" s="13" t="s">
        <v>14</v>
      </c>
      <c r="G8" s="13" t="s">
        <v>11</v>
      </c>
      <c r="H8" s="13" t="s">
        <v>15</v>
      </c>
      <c r="I8" s="13" t="s">
        <v>13</v>
      </c>
      <c r="J8" s="13"/>
      <c r="K8" s="14"/>
      <c r="L8" s="15"/>
      <c r="M8" s="15"/>
      <c r="N8" s="15"/>
      <c r="O8" s="15"/>
      <c r="P8" s="15"/>
      <c r="Q8" s="15"/>
      <c r="R8" s="15"/>
      <c r="S8" s="15"/>
    </row>
    <row r="9">
      <c r="A9" s="13" t="s">
        <v>16</v>
      </c>
      <c r="B9" s="13" t="s">
        <v>17</v>
      </c>
      <c r="C9" s="16" t="s">
        <v>18</v>
      </c>
      <c r="D9" s="16" t="s">
        <v>19</v>
      </c>
      <c r="E9" s="16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3" t="s">
        <v>25</v>
      </c>
      <c r="K9" s="14"/>
      <c r="L9" s="15"/>
      <c r="M9" s="15"/>
      <c r="N9" s="15"/>
      <c r="O9" s="15"/>
      <c r="P9" s="15"/>
      <c r="Q9" s="15"/>
      <c r="R9" s="15"/>
      <c r="S9" s="15"/>
    </row>
    <row r="10" s="17" customFormat="1" ht="14.25">
      <c r="A10" s="18" t="s">
        <v>26</v>
      </c>
      <c r="B10" s="19" t="s">
        <v>27</v>
      </c>
      <c r="C10" s="20">
        <f>SUM(C11:C13)</f>
        <v>347.75</v>
      </c>
      <c r="D10" s="20">
        <f t="shared" ref="D10:I10" si="0">SUM(D11:D13)</f>
        <v>322</v>
      </c>
      <c r="E10" s="20">
        <f t="shared" si="0"/>
        <v>334</v>
      </c>
      <c r="F10" s="20">
        <f t="shared" si="0"/>
        <v>15.25</v>
      </c>
      <c r="G10" s="20">
        <f t="shared" si="0"/>
        <v>347.25</v>
      </c>
      <c r="H10" s="20">
        <f t="shared" si="0"/>
        <v>352.75</v>
      </c>
      <c r="I10" s="20">
        <f t="shared" si="0"/>
        <v>338</v>
      </c>
      <c r="J10" s="21"/>
      <c r="K10" s="22"/>
      <c r="L10" s="23"/>
      <c r="M10" s="23"/>
      <c r="N10" s="23"/>
      <c r="O10" s="23"/>
      <c r="P10" s="23"/>
      <c r="Q10" s="23"/>
      <c r="R10" s="23"/>
      <c r="S10" s="23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ht="24">
      <c r="A11" s="25" t="s">
        <v>28</v>
      </c>
      <c r="B11" s="26" t="s">
        <v>29</v>
      </c>
      <c r="C11" s="27">
        <v>63</v>
      </c>
      <c r="D11" s="27">
        <v>63</v>
      </c>
      <c r="E11" s="27">
        <v>63</v>
      </c>
      <c r="F11" s="28">
        <v>0</v>
      </c>
      <c r="G11" s="28">
        <v>63</v>
      </c>
      <c r="H11" s="28">
        <v>63</v>
      </c>
      <c r="I11" s="29">
        <v>63</v>
      </c>
      <c r="J11" s="30"/>
      <c r="K11" s="14"/>
      <c r="L11" s="15"/>
      <c r="M11" s="15"/>
      <c r="N11" s="14"/>
      <c r="O11" s="15"/>
      <c r="P11" s="15"/>
      <c r="Q11" s="15"/>
      <c r="R11" s="15"/>
      <c r="S11" s="15"/>
    </row>
    <row r="12">
      <c r="A12" s="25" t="s">
        <v>30</v>
      </c>
      <c r="B12" s="26" t="s">
        <v>31</v>
      </c>
      <c r="C12" s="27">
        <v>284.75</v>
      </c>
      <c r="D12" s="27">
        <v>259</v>
      </c>
      <c r="E12" s="27">
        <v>271</v>
      </c>
      <c r="F12" s="28">
        <v>15.25</v>
      </c>
      <c r="G12" s="28">
        <v>284.25</v>
      </c>
      <c r="H12" s="28">
        <v>289.75</v>
      </c>
      <c r="I12" s="29">
        <v>275</v>
      </c>
      <c r="J12" s="30"/>
      <c r="K12" s="14"/>
      <c r="L12" s="15"/>
      <c r="M12" s="15"/>
      <c r="N12" s="15"/>
      <c r="O12" s="15"/>
      <c r="P12" s="15"/>
      <c r="Q12" s="15"/>
      <c r="R12" s="15"/>
      <c r="S12" s="15"/>
    </row>
    <row r="13">
      <c r="A13" s="25" t="s">
        <v>32</v>
      </c>
      <c r="B13" s="26" t="s">
        <v>33</v>
      </c>
      <c r="C13" s="27">
        <v>0</v>
      </c>
      <c r="D13" s="27">
        <v>0</v>
      </c>
      <c r="E13" s="27">
        <v>0</v>
      </c>
      <c r="F13" s="28">
        <v>0</v>
      </c>
      <c r="G13" s="28">
        <v>0</v>
      </c>
      <c r="H13" s="28">
        <v>0</v>
      </c>
      <c r="I13" s="29">
        <v>0</v>
      </c>
      <c r="J13" s="30"/>
      <c r="K13" s="14"/>
      <c r="L13" s="15"/>
      <c r="M13" s="15"/>
      <c r="N13" s="15"/>
      <c r="O13" s="15"/>
      <c r="P13" s="15"/>
      <c r="Q13" s="15"/>
      <c r="R13" s="15"/>
      <c r="S13" s="15"/>
    </row>
    <row r="14" s="17" customFormat="1" ht="14.25">
      <c r="A14" s="18" t="s">
        <v>34</v>
      </c>
      <c r="B14" s="19" t="s">
        <v>35</v>
      </c>
      <c r="C14" s="20">
        <f>SUM(C16:C25,C27:C37,C39:C46)</f>
        <v>4600.5</v>
      </c>
      <c r="D14" s="20">
        <f t="shared" ref="D14:I14" si="1">SUM(D16:D25,D27:D37,D39:D46)</f>
        <v>4637.0599999999986</v>
      </c>
      <c r="E14" s="20">
        <f t="shared" si="1"/>
        <v>3147</v>
      </c>
      <c r="F14" s="20">
        <f t="shared" si="1"/>
        <v>165.36000000000001</v>
      </c>
      <c r="G14" s="20">
        <f t="shared" si="1"/>
        <v>4699.2699999999995</v>
      </c>
      <c r="H14" s="20">
        <f t="shared" si="1"/>
        <v>4732.8800000000001</v>
      </c>
      <c r="I14" s="20">
        <f t="shared" si="1"/>
        <v>3114</v>
      </c>
      <c r="J14" s="21"/>
      <c r="K14" s="22"/>
      <c r="L14" s="23"/>
      <c r="M14" s="23"/>
      <c r="N14" s="23"/>
      <c r="O14" s="23"/>
      <c r="P14" s="23"/>
      <c r="Q14" s="23"/>
      <c r="R14" s="23"/>
      <c r="S14" s="23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="17" customFormat="1" ht="24">
      <c r="A15" s="18" t="s">
        <v>36</v>
      </c>
      <c r="B15" s="31" t="s">
        <v>37</v>
      </c>
      <c r="C15" s="32">
        <f>SUM(C16:C25,C27:C36)</f>
        <v>3951.96</v>
      </c>
      <c r="D15" s="32">
        <f t="shared" ref="D15:I15" si="2">SUM(D16:D25,D27:D36)</f>
        <v>3962.5399999999995</v>
      </c>
      <c r="E15" s="32">
        <f t="shared" si="2"/>
        <v>2693</v>
      </c>
      <c r="F15" s="32">
        <f t="shared" si="2"/>
        <v>107.39</v>
      </c>
      <c r="G15" s="32">
        <f t="shared" si="2"/>
        <v>4027.3200000000002</v>
      </c>
      <c r="H15" s="32">
        <f t="shared" si="2"/>
        <v>4041.6700000000001</v>
      </c>
      <c r="I15" s="32">
        <f t="shared" si="2"/>
        <v>2631</v>
      </c>
      <c r="J15" s="21"/>
      <c r="K15" s="22"/>
      <c r="L15" s="23"/>
      <c r="M15" s="23"/>
      <c r="N15" s="23"/>
      <c r="O15" s="23"/>
      <c r="P15" s="23"/>
      <c r="Q15" s="23"/>
      <c r="R15" s="23"/>
      <c r="S15" s="2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ht="48">
      <c r="A16" s="25" t="s">
        <v>38</v>
      </c>
      <c r="B16" s="33" t="s">
        <v>39</v>
      </c>
      <c r="C16" s="34">
        <v>1005.33</v>
      </c>
      <c r="D16" s="34">
        <v>1005.83</v>
      </c>
      <c r="E16" s="35">
        <v>804</v>
      </c>
      <c r="F16" s="36">
        <v>7</v>
      </c>
      <c r="G16" s="36">
        <v>1097.21</v>
      </c>
      <c r="H16" s="36">
        <v>1096.9100000000001</v>
      </c>
      <c r="I16" s="37">
        <v>779</v>
      </c>
      <c r="J16" s="30"/>
      <c r="K16" s="14"/>
      <c r="L16" s="15"/>
      <c r="M16" s="15"/>
      <c r="N16" s="15"/>
      <c r="O16" s="15"/>
      <c r="P16" s="15"/>
      <c r="Q16" s="15"/>
      <c r="R16" s="15"/>
      <c r="S16" s="15"/>
    </row>
    <row r="17">
      <c r="A17" s="25" t="s">
        <v>40</v>
      </c>
      <c r="B17" s="33" t="s">
        <v>41</v>
      </c>
      <c r="C17" s="34">
        <v>495.37</v>
      </c>
      <c r="D17" s="34">
        <v>488.63</v>
      </c>
      <c r="E17" s="35">
        <v>297</v>
      </c>
      <c r="F17" s="36">
        <v>10.17</v>
      </c>
      <c r="G17" s="36">
        <v>487.35000000000002</v>
      </c>
      <c r="H17" s="36">
        <v>484.61000000000001</v>
      </c>
      <c r="I17" s="37">
        <v>301</v>
      </c>
      <c r="J17" s="30"/>
      <c r="K17" s="14"/>
      <c r="L17" s="15"/>
      <c r="M17" s="15"/>
      <c r="N17" s="15"/>
      <c r="O17" s="15"/>
      <c r="P17" s="15"/>
      <c r="Q17" s="15"/>
      <c r="R17" s="15"/>
      <c r="S17" s="15"/>
    </row>
    <row r="18">
      <c r="A18" s="25" t="s">
        <v>42</v>
      </c>
      <c r="B18" s="33" t="s">
        <v>43</v>
      </c>
      <c r="C18" s="34">
        <v>7.4199999999999999</v>
      </c>
      <c r="D18" s="34">
        <v>7.4199999999999999</v>
      </c>
      <c r="E18" s="35">
        <v>2</v>
      </c>
      <c r="F18" s="36">
        <v>0</v>
      </c>
      <c r="G18" s="36">
        <v>1.75</v>
      </c>
      <c r="H18" s="36">
        <v>1.75</v>
      </c>
      <c r="I18" s="37">
        <v>0</v>
      </c>
      <c r="J18" s="30"/>
      <c r="K18" s="14"/>
      <c r="L18" s="15"/>
      <c r="M18" s="15"/>
      <c r="N18" s="15"/>
      <c r="O18" s="15"/>
      <c r="P18" s="15"/>
      <c r="Q18" s="15"/>
      <c r="R18" s="15"/>
      <c r="S18" s="15"/>
    </row>
    <row r="19" ht="24">
      <c r="A19" s="25" t="s">
        <v>44</v>
      </c>
      <c r="B19" s="33" t="s">
        <v>45</v>
      </c>
      <c r="C19" s="34">
        <v>273.13</v>
      </c>
      <c r="D19" s="34">
        <v>275.37</v>
      </c>
      <c r="E19" s="35">
        <v>165</v>
      </c>
      <c r="F19" s="36">
        <v>6</v>
      </c>
      <c r="G19" s="36">
        <v>264.80000000000001</v>
      </c>
      <c r="H19" s="36">
        <v>269.12</v>
      </c>
      <c r="I19" s="37">
        <v>168</v>
      </c>
      <c r="J19" s="30"/>
      <c r="K19" s="14"/>
      <c r="L19" s="15"/>
      <c r="M19" s="15"/>
      <c r="N19" s="15"/>
      <c r="O19" s="15"/>
      <c r="P19" s="15"/>
      <c r="Q19" s="15"/>
      <c r="R19" s="15"/>
      <c r="S19" s="15"/>
    </row>
    <row r="20">
      <c r="A20" s="25" t="s">
        <v>46</v>
      </c>
      <c r="B20" s="33" t="s">
        <v>47</v>
      </c>
      <c r="C20" s="34">
        <v>109.56</v>
      </c>
      <c r="D20" s="34">
        <v>108.37</v>
      </c>
      <c r="E20" s="35">
        <v>78</v>
      </c>
      <c r="F20" s="36">
        <v>8</v>
      </c>
      <c r="G20" s="36">
        <v>104.14</v>
      </c>
      <c r="H20" s="36">
        <v>102.06</v>
      </c>
      <c r="I20" s="37">
        <v>63</v>
      </c>
      <c r="J20" s="30"/>
      <c r="K20" s="14"/>
      <c r="L20" s="15"/>
      <c r="M20" s="15"/>
      <c r="N20" s="15"/>
      <c r="O20" s="15"/>
      <c r="P20" s="15"/>
      <c r="Q20" s="15"/>
      <c r="R20" s="15"/>
      <c r="S20" s="15"/>
    </row>
    <row r="21">
      <c r="A21" s="25" t="s">
        <v>48</v>
      </c>
      <c r="B21" s="33" t="s">
        <v>49</v>
      </c>
      <c r="C21" s="34">
        <v>111.37</v>
      </c>
      <c r="D21" s="34">
        <v>108.5</v>
      </c>
      <c r="E21" s="35">
        <v>77</v>
      </c>
      <c r="F21" s="36">
        <v>2</v>
      </c>
      <c r="G21" s="36">
        <v>112.8</v>
      </c>
      <c r="H21" s="36">
        <v>109.12</v>
      </c>
      <c r="I21" s="37">
        <v>73</v>
      </c>
      <c r="J21" s="30"/>
      <c r="K21" s="14"/>
      <c r="L21" s="15"/>
      <c r="M21" s="15"/>
      <c r="N21" s="15"/>
      <c r="O21" s="15"/>
      <c r="P21" s="15"/>
      <c r="Q21" s="15"/>
      <c r="R21" s="15"/>
      <c r="S21" s="15"/>
    </row>
    <row r="22">
      <c r="A22" s="25" t="s">
        <v>50</v>
      </c>
      <c r="B22" s="33" t="s">
        <v>51</v>
      </c>
      <c r="C22" s="34">
        <v>411.85000000000002</v>
      </c>
      <c r="D22" s="34">
        <v>414.5</v>
      </c>
      <c r="E22" s="35">
        <v>244</v>
      </c>
      <c r="F22" s="36">
        <v>10</v>
      </c>
      <c r="G22" s="36">
        <v>410.31</v>
      </c>
      <c r="H22" s="36">
        <v>413.16000000000003</v>
      </c>
      <c r="I22" s="37">
        <v>250</v>
      </c>
      <c r="J22" s="30"/>
      <c r="K22" s="14"/>
      <c r="L22" s="15"/>
      <c r="M22" s="15"/>
      <c r="N22" s="15"/>
      <c r="O22" s="15"/>
      <c r="P22" s="15"/>
      <c r="Q22" s="15"/>
      <c r="R22" s="15"/>
      <c r="S22" s="15"/>
    </row>
    <row r="23">
      <c r="A23" s="25" t="s">
        <v>52</v>
      </c>
      <c r="B23" s="33" t="s">
        <v>53</v>
      </c>
      <c r="C23" s="34">
        <v>65.489999999999995</v>
      </c>
      <c r="D23" s="34">
        <v>66.489999999999995</v>
      </c>
      <c r="E23" s="35">
        <v>55</v>
      </c>
      <c r="F23" s="36">
        <v>3</v>
      </c>
      <c r="G23" s="36">
        <v>64.670000000000002</v>
      </c>
      <c r="H23" s="36">
        <v>66.670000000000002</v>
      </c>
      <c r="I23" s="37">
        <v>55</v>
      </c>
      <c r="J23" s="30"/>
      <c r="K23" s="14"/>
      <c r="L23" s="15"/>
      <c r="M23" s="15"/>
      <c r="N23" s="15"/>
      <c r="O23" s="15"/>
      <c r="P23" s="15"/>
      <c r="Q23" s="15"/>
      <c r="R23" s="15"/>
      <c r="S23" s="15"/>
    </row>
    <row r="24">
      <c r="A24" s="25" t="s">
        <v>54</v>
      </c>
      <c r="B24" s="33" t="s">
        <v>55</v>
      </c>
      <c r="C24" s="34">
        <v>102.8</v>
      </c>
      <c r="D24" s="34">
        <v>104.2</v>
      </c>
      <c r="E24" s="35">
        <v>68</v>
      </c>
      <c r="F24" s="36">
        <v>4</v>
      </c>
      <c r="G24" s="36">
        <v>100.5</v>
      </c>
      <c r="H24" s="36">
        <v>101.90000000000001</v>
      </c>
      <c r="I24" s="37">
        <v>67</v>
      </c>
      <c r="J24" s="30"/>
      <c r="K24" s="14"/>
      <c r="L24" s="15"/>
      <c r="M24" s="15"/>
      <c r="N24" s="15"/>
      <c r="O24" s="15"/>
      <c r="P24" s="15"/>
      <c r="Q24" s="15"/>
      <c r="R24" s="15"/>
      <c r="S24" s="15"/>
    </row>
    <row r="25">
      <c r="A25" s="25" t="s">
        <v>56</v>
      </c>
      <c r="B25" s="33" t="s">
        <v>57</v>
      </c>
      <c r="C25" s="34">
        <v>102.90000000000001</v>
      </c>
      <c r="D25" s="34">
        <v>102.90000000000001</v>
      </c>
      <c r="E25" s="35">
        <v>73</v>
      </c>
      <c r="F25" s="36">
        <v>3.2200000000000002</v>
      </c>
      <c r="G25" s="36">
        <v>100.67</v>
      </c>
      <c r="H25" s="36">
        <v>101.17</v>
      </c>
      <c r="I25" s="37">
        <v>70</v>
      </c>
      <c r="J25" s="30"/>
      <c r="K25" s="14"/>
      <c r="L25" s="15"/>
      <c r="M25" s="15"/>
      <c r="N25" s="15"/>
      <c r="O25" s="15"/>
      <c r="P25" s="15"/>
      <c r="Q25" s="15"/>
      <c r="R25" s="15"/>
      <c r="S25" s="15"/>
    </row>
    <row r="26" s="17" customFormat="1" ht="14.25">
      <c r="A26" s="18" t="s">
        <v>58</v>
      </c>
      <c r="B26" s="38" t="s">
        <v>59</v>
      </c>
      <c r="C26" s="39">
        <f>SUM(C27:C30)</f>
        <v>517.86000000000001</v>
      </c>
      <c r="D26" s="39">
        <f t="shared" ref="D26:I26" si="3">SUM(D27:D30)</f>
        <v>520.58000000000004</v>
      </c>
      <c r="E26" s="39">
        <f t="shared" si="3"/>
        <v>376</v>
      </c>
      <c r="F26" s="39">
        <f t="shared" si="3"/>
        <v>9.3399999999999999</v>
      </c>
      <c r="G26" s="39">
        <f t="shared" si="3"/>
        <v>508.20999999999998</v>
      </c>
      <c r="H26" s="39">
        <f t="shared" si="3"/>
        <v>507.09000000000003</v>
      </c>
      <c r="I26" s="39">
        <f t="shared" si="3"/>
        <v>367</v>
      </c>
      <c r="J26" s="21"/>
      <c r="K26" s="22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ht="24">
      <c r="A27" s="25" t="s">
        <v>60</v>
      </c>
      <c r="B27" s="40" t="s">
        <v>61</v>
      </c>
      <c r="C27" s="41">
        <v>473.41000000000003</v>
      </c>
      <c r="D27" s="41">
        <v>476.35000000000002</v>
      </c>
      <c r="E27" s="27">
        <v>341</v>
      </c>
      <c r="F27" s="28">
        <v>7.6699999999999999</v>
      </c>
      <c r="G27" s="28">
        <v>468.94999999999999</v>
      </c>
      <c r="H27" s="28">
        <v>468.05000000000001</v>
      </c>
      <c r="I27" s="29">
        <v>333</v>
      </c>
      <c r="J27" s="30"/>
      <c r="K27" s="14"/>
      <c r="L27" s="15"/>
      <c r="M27" s="15"/>
      <c r="N27" s="15"/>
      <c r="O27" s="15"/>
      <c r="P27" s="15"/>
      <c r="Q27" s="15"/>
      <c r="R27" s="15"/>
      <c r="S27" s="15"/>
    </row>
    <row r="28">
      <c r="A28" s="25" t="s">
        <v>62</v>
      </c>
      <c r="B28" s="40" t="s">
        <v>63</v>
      </c>
      <c r="C28" s="27">
        <v>20.300000000000001</v>
      </c>
      <c r="D28" s="27">
        <v>20.079999999999998</v>
      </c>
      <c r="E28" s="27">
        <v>17</v>
      </c>
      <c r="F28" s="28">
        <v>1.6699999999999999</v>
      </c>
      <c r="G28" s="28">
        <v>18.760000000000002</v>
      </c>
      <c r="H28" s="28">
        <v>18.539999999999999</v>
      </c>
      <c r="I28" s="29">
        <v>16</v>
      </c>
      <c r="J28" s="30"/>
      <c r="K28" s="14"/>
      <c r="L28" s="15"/>
      <c r="M28" s="15"/>
      <c r="N28" s="15"/>
      <c r="O28" s="15"/>
      <c r="P28" s="15"/>
      <c r="Q28" s="15"/>
      <c r="R28" s="15"/>
      <c r="S28" s="15"/>
    </row>
    <row r="29">
      <c r="A29" s="25" t="s">
        <v>64</v>
      </c>
      <c r="B29" s="40" t="s">
        <v>65</v>
      </c>
      <c r="C29" s="27">
        <v>12.869999999999999</v>
      </c>
      <c r="D29" s="27">
        <v>12.869999999999999</v>
      </c>
      <c r="E29" s="27">
        <v>9</v>
      </c>
      <c r="F29" s="28">
        <v>0</v>
      </c>
      <c r="G29" s="28">
        <v>9.3399999999999999</v>
      </c>
      <c r="H29" s="28">
        <v>9.3399999999999999</v>
      </c>
      <c r="I29" s="29">
        <v>9</v>
      </c>
      <c r="J29" s="30"/>
      <c r="K29" s="14"/>
      <c r="L29" s="15"/>
      <c r="M29" s="15"/>
      <c r="N29" s="15"/>
      <c r="O29" s="15"/>
      <c r="P29" s="15"/>
      <c r="Q29" s="15"/>
      <c r="R29" s="15"/>
      <c r="S29" s="15"/>
    </row>
    <row r="30" ht="24">
      <c r="A30" s="25" t="s">
        <v>66</v>
      </c>
      <c r="B30" s="40" t="s">
        <v>67</v>
      </c>
      <c r="C30" s="27">
        <v>11.279999999999999</v>
      </c>
      <c r="D30" s="27">
        <v>11.279999999999999</v>
      </c>
      <c r="E30" s="27">
        <v>9</v>
      </c>
      <c r="F30" s="28">
        <v>0</v>
      </c>
      <c r="G30" s="28">
        <v>11.16</v>
      </c>
      <c r="H30" s="28">
        <v>11.16</v>
      </c>
      <c r="I30" s="29">
        <v>9</v>
      </c>
      <c r="J30" s="42" t="s">
        <v>68</v>
      </c>
      <c r="K30" s="14"/>
      <c r="L30" s="15"/>
      <c r="M30" s="15"/>
      <c r="N30" s="15"/>
      <c r="O30" s="15"/>
      <c r="P30" s="15"/>
      <c r="Q30" s="15"/>
      <c r="R30" s="15"/>
      <c r="S30" s="15"/>
    </row>
    <row r="31">
      <c r="A31" s="25" t="s">
        <v>69</v>
      </c>
      <c r="B31" s="33" t="s">
        <v>70</v>
      </c>
      <c r="C31" s="34">
        <v>259.94999999999999</v>
      </c>
      <c r="D31" s="34">
        <v>262.74000000000001</v>
      </c>
      <c r="E31" s="35">
        <v>171</v>
      </c>
      <c r="F31" s="36">
        <v>11.44</v>
      </c>
      <c r="G31" s="36">
        <v>265.00999999999999</v>
      </c>
      <c r="H31" s="36">
        <v>266.77999999999997</v>
      </c>
      <c r="I31" s="37">
        <v>176</v>
      </c>
      <c r="J31" s="30"/>
      <c r="K31" s="14"/>
      <c r="L31" s="15"/>
      <c r="M31" s="15"/>
      <c r="N31" s="15"/>
      <c r="O31" s="15"/>
      <c r="P31" s="15"/>
      <c r="Q31" s="15"/>
      <c r="R31" s="15"/>
      <c r="S31" s="15"/>
    </row>
    <row r="32">
      <c r="A32" s="25" t="s">
        <v>71</v>
      </c>
      <c r="B32" s="33" t="s">
        <v>72</v>
      </c>
      <c r="C32" s="34">
        <v>156.81999999999999</v>
      </c>
      <c r="D32" s="34">
        <v>160.99000000000001</v>
      </c>
      <c r="E32" s="35">
        <v>107</v>
      </c>
      <c r="F32" s="36">
        <v>10.5</v>
      </c>
      <c r="G32" s="36">
        <v>160.34</v>
      </c>
      <c r="H32" s="36">
        <v>162.22999999999999</v>
      </c>
      <c r="I32" s="37">
        <v>104</v>
      </c>
      <c r="J32" s="30"/>
      <c r="K32" s="14"/>
      <c r="L32" s="15"/>
      <c r="M32" s="15"/>
      <c r="N32" s="15"/>
      <c r="O32" s="15"/>
      <c r="P32" s="15"/>
      <c r="Q32" s="15"/>
      <c r="R32" s="15"/>
      <c r="S32" s="15"/>
    </row>
    <row r="33">
      <c r="A33" s="25" t="s">
        <v>73</v>
      </c>
      <c r="B33" s="33" t="s">
        <v>74</v>
      </c>
      <c r="C33" s="34">
        <v>78.549999999999997</v>
      </c>
      <c r="D33" s="34">
        <v>78.950000000000003</v>
      </c>
      <c r="E33" s="35">
        <v>54</v>
      </c>
      <c r="F33" s="36">
        <v>4</v>
      </c>
      <c r="G33" s="36">
        <v>74.939999999999998</v>
      </c>
      <c r="H33" s="36">
        <v>75.040000000000006</v>
      </c>
      <c r="I33" s="37">
        <v>50</v>
      </c>
      <c r="J33" s="30"/>
      <c r="K33" s="14"/>
      <c r="L33" s="15"/>
      <c r="M33" s="15"/>
      <c r="N33" s="15"/>
      <c r="O33" s="15"/>
      <c r="P33" s="15"/>
      <c r="Q33" s="15"/>
      <c r="R33" s="15"/>
      <c r="S33" s="15"/>
    </row>
    <row r="34" ht="25.5">
      <c r="A34" s="25" t="s">
        <v>75</v>
      </c>
      <c r="B34" s="33" t="s">
        <v>76</v>
      </c>
      <c r="C34" s="34">
        <v>53.270000000000003</v>
      </c>
      <c r="D34" s="34">
        <v>55</v>
      </c>
      <c r="E34" s="35">
        <v>47</v>
      </c>
      <c r="F34" s="36">
        <v>4</v>
      </c>
      <c r="G34" s="36">
        <v>51.700000000000003</v>
      </c>
      <c r="H34" s="36">
        <v>53.090000000000003</v>
      </c>
      <c r="I34" s="37">
        <v>43</v>
      </c>
      <c r="J34" s="30"/>
      <c r="K34" s="14"/>
      <c r="L34" s="15"/>
      <c r="M34" s="15"/>
      <c r="N34" s="15"/>
      <c r="O34" s="15"/>
      <c r="P34" s="15"/>
      <c r="Q34" s="15"/>
      <c r="R34" s="15"/>
      <c r="S34" s="15"/>
    </row>
    <row r="35" ht="24">
      <c r="A35" s="25" t="s">
        <v>77</v>
      </c>
      <c r="B35" s="33" t="s">
        <v>78</v>
      </c>
      <c r="C35" s="34">
        <v>50.130000000000003</v>
      </c>
      <c r="D35" s="34">
        <v>52.130000000000003</v>
      </c>
      <c r="E35" s="35">
        <v>43</v>
      </c>
      <c r="F35" s="36">
        <v>8</v>
      </c>
      <c r="G35" s="36">
        <v>48.189999999999998</v>
      </c>
      <c r="H35" s="36">
        <v>51.990000000000002</v>
      </c>
      <c r="I35" s="37">
        <v>41</v>
      </c>
      <c r="J35" s="30"/>
      <c r="K35" s="14"/>
      <c r="L35" s="15"/>
      <c r="M35" s="15"/>
      <c r="N35" s="15"/>
      <c r="O35" s="15"/>
      <c r="P35" s="15"/>
      <c r="Q35" s="15"/>
      <c r="R35" s="15"/>
      <c r="S35" s="15"/>
    </row>
    <row r="36" ht="108">
      <c r="A36" s="25" t="s">
        <v>79</v>
      </c>
      <c r="B36" s="33" t="s">
        <v>80</v>
      </c>
      <c r="C36" s="34">
        <v>150.16</v>
      </c>
      <c r="D36" s="34">
        <v>149.94</v>
      </c>
      <c r="E36" s="35">
        <v>32</v>
      </c>
      <c r="F36" s="36">
        <v>6.7199999999999998</v>
      </c>
      <c r="G36" s="36">
        <v>174.72999999999999</v>
      </c>
      <c r="H36" s="36">
        <v>178.97999999999999</v>
      </c>
      <c r="I36" s="37">
        <v>24</v>
      </c>
      <c r="J36" s="42"/>
      <c r="K36" s="14"/>
      <c r="L36" s="15"/>
      <c r="M36" s="15"/>
      <c r="N36" s="15"/>
      <c r="O36" s="15"/>
      <c r="P36" s="15"/>
      <c r="Q36" s="15"/>
      <c r="R36" s="15"/>
      <c r="S36" s="15"/>
      <c r="T36" s="15"/>
    </row>
    <row r="37">
      <c r="A37" s="25" t="s">
        <v>81</v>
      </c>
      <c r="B37" s="26" t="s">
        <v>82</v>
      </c>
      <c r="C37" s="34">
        <v>82.25</v>
      </c>
      <c r="D37" s="34">
        <v>87.25</v>
      </c>
      <c r="E37" s="35">
        <v>62</v>
      </c>
      <c r="F37" s="43">
        <v>13</v>
      </c>
      <c r="G37" s="43">
        <v>87.25</v>
      </c>
      <c r="H37" s="43">
        <v>91.25</v>
      </c>
      <c r="I37" s="44">
        <v>69</v>
      </c>
      <c r="J37" s="30"/>
      <c r="K37" s="14"/>
      <c r="L37" s="15"/>
      <c r="M37" s="15"/>
      <c r="N37" s="15"/>
      <c r="O37" s="15"/>
      <c r="P37" s="15"/>
      <c r="Q37" s="15"/>
      <c r="R37" s="15"/>
      <c r="S37" s="15"/>
      <c r="T37" s="15"/>
    </row>
    <row r="38" s="17" customFormat="1" ht="14.25">
      <c r="A38" s="18" t="s">
        <v>83</v>
      </c>
      <c r="B38" s="31" t="s">
        <v>84</v>
      </c>
      <c r="C38" s="20">
        <f>SUM(C39:C41)</f>
        <v>36.5</v>
      </c>
      <c r="D38" s="20">
        <f t="shared" ref="D38:I38" si="4">SUM(D39:D41)</f>
        <v>44.75</v>
      </c>
      <c r="E38" s="20">
        <f t="shared" si="4"/>
        <v>16</v>
      </c>
      <c r="F38" s="20">
        <f t="shared" si="4"/>
        <v>7</v>
      </c>
      <c r="G38" s="20">
        <f t="shared" si="4"/>
        <v>38</v>
      </c>
      <c r="H38" s="20">
        <f t="shared" si="4"/>
        <v>42</v>
      </c>
      <c r="I38" s="20">
        <f t="shared" si="4"/>
        <v>19</v>
      </c>
      <c r="J38" s="21"/>
      <c r="K38" s="22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ht="24">
      <c r="A39" s="25" t="s">
        <v>85</v>
      </c>
      <c r="B39" s="33" t="s">
        <v>86</v>
      </c>
      <c r="C39" s="27">
        <v>33</v>
      </c>
      <c r="D39" s="27">
        <v>41.25</v>
      </c>
      <c r="E39" s="27">
        <v>13</v>
      </c>
      <c r="F39" s="28">
        <v>7</v>
      </c>
      <c r="G39" s="28">
        <v>34.5</v>
      </c>
      <c r="H39" s="28">
        <v>38.5</v>
      </c>
      <c r="I39" s="29">
        <v>16</v>
      </c>
      <c r="J39" s="30"/>
      <c r="K39" s="14"/>
      <c r="L39" s="15"/>
      <c r="M39" s="15"/>
      <c r="N39" s="15"/>
      <c r="O39" s="15"/>
      <c r="P39" s="15"/>
      <c r="Q39" s="15"/>
      <c r="R39" s="15"/>
      <c r="S39" s="15"/>
      <c r="T39" s="15"/>
    </row>
    <row r="40">
      <c r="A40" s="25" t="s">
        <v>87</v>
      </c>
      <c r="B40" s="33" t="s">
        <v>88</v>
      </c>
      <c r="C40" s="27">
        <v>3.5</v>
      </c>
      <c r="D40" s="27">
        <v>3.5</v>
      </c>
      <c r="E40" s="27">
        <v>3</v>
      </c>
      <c r="F40" s="28">
        <v>0</v>
      </c>
      <c r="G40" s="28">
        <v>3.5</v>
      </c>
      <c r="H40" s="28">
        <v>3.5</v>
      </c>
      <c r="I40" s="29">
        <v>3</v>
      </c>
      <c r="J40" s="30"/>
      <c r="K40" s="14"/>
      <c r="L40" s="15"/>
      <c r="M40" s="15"/>
      <c r="N40" s="15"/>
      <c r="O40" s="15"/>
      <c r="P40" s="15"/>
      <c r="Q40" s="15"/>
      <c r="R40" s="15"/>
      <c r="S40" s="15"/>
      <c r="T40" s="15"/>
    </row>
    <row r="41">
      <c r="A41" s="25" t="s">
        <v>89</v>
      </c>
      <c r="B41" s="33" t="s">
        <v>90</v>
      </c>
      <c r="C41" s="27">
        <v>0</v>
      </c>
      <c r="D41" s="27">
        <v>0</v>
      </c>
      <c r="E41" s="27">
        <v>0</v>
      </c>
      <c r="F41" s="28">
        <v>0</v>
      </c>
      <c r="G41" s="28">
        <v>0</v>
      </c>
      <c r="H41" s="28">
        <v>0</v>
      </c>
      <c r="I41" s="29">
        <v>0</v>
      </c>
      <c r="J41" s="30"/>
      <c r="K41" s="14"/>
      <c r="L41" s="15"/>
      <c r="M41" s="15"/>
      <c r="N41" s="15"/>
      <c r="O41" s="15"/>
      <c r="P41" s="15"/>
      <c r="Q41" s="15"/>
      <c r="R41" s="15"/>
      <c r="S41" s="15"/>
      <c r="T41" s="15"/>
    </row>
    <row r="42">
      <c r="A42" s="25" t="s">
        <v>91</v>
      </c>
      <c r="B42" s="26" t="s">
        <v>92</v>
      </c>
      <c r="C42" s="35">
        <v>55.75</v>
      </c>
      <c r="D42" s="35">
        <v>58</v>
      </c>
      <c r="E42" s="35">
        <v>50</v>
      </c>
      <c r="F42" s="43">
        <v>3.7200000000000002</v>
      </c>
      <c r="G42" s="43">
        <v>56.5</v>
      </c>
      <c r="H42" s="43">
        <v>58.75</v>
      </c>
      <c r="I42" s="44">
        <v>47</v>
      </c>
      <c r="J42" s="30"/>
      <c r="K42" s="14"/>
      <c r="L42" s="15"/>
      <c r="M42" s="15"/>
      <c r="N42" s="15"/>
      <c r="O42" s="15"/>
      <c r="P42" s="15"/>
      <c r="Q42" s="15"/>
      <c r="R42" s="15"/>
      <c r="S42" s="15"/>
      <c r="T42" s="15"/>
    </row>
    <row r="43">
      <c r="A43" s="25" t="s">
        <v>93</v>
      </c>
      <c r="B43" s="26" t="s">
        <v>94</v>
      </c>
      <c r="C43" s="35">
        <v>186.43000000000001</v>
      </c>
      <c r="D43" s="35">
        <v>191.40000000000001</v>
      </c>
      <c r="E43" s="35">
        <v>116</v>
      </c>
      <c r="F43" s="43">
        <v>16</v>
      </c>
      <c r="G43" s="43">
        <v>180.81999999999999</v>
      </c>
      <c r="H43" s="43">
        <v>185.66999999999999</v>
      </c>
      <c r="I43" s="44">
        <v>118</v>
      </c>
      <c r="J43" s="30"/>
      <c r="K43" s="14"/>
      <c r="L43" s="15"/>
      <c r="M43" s="15"/>
      <c r="N43" s="15"/>
      <c r="O43" s="15"/>
      <c r="P43" s="15"/>
      <c r="Q43" s="15"/>
      <c r="R43" s="15"/>
      <c r="S43" s="15"/>
      <c r="T43" s="15"/>
    </row>
    <row r="44">
      <c r="A44" s="25" t="s">
        <v>95</v>
      </c>
      <c r="B44" s="26" t="s">
        <v>96</v>
      </c>
      <c r="C44" s="35">
        <v>91.950000000000003</v>
      </c>
      <c r="D44" s="35">
        <v>94.450000000000003</v>
      </c>
      <c r="E44" s="35">
        <v>73</v>
      </c>
      <c r="F44" s="43">
        <v>7</v>
      </c>
      <c r="G44" s="43">
        <v>96.950000000000003</v>
      </c>
      <c r="H44" s="43">
        <v>97.950000000000003</v>
      </c>
      <c r="I44" s="44">
        <v>79</v>
      </c>
      <c r="J44" s="30"/>
      <c r="K44" s="14"/>
      <c r="L44" s="15"/>
      <c r="M44" s="15"/>
      <c r="N44" s="15"/>
      <c r="O44" s="15"/>
      <c r="P44" s="15"/>
      <c r="Q44" s="15"/>
      <c r="R44" s="15"/>
      <c r="S44" s="15"/>
      <c r="T44" s="15"/>
    </row>
    <row r="45">
      <c r="A45" s="25" t="s">
        <v>97</v>
      </c>
      <c r="B45" s="26" t="s">
        <v>98</v>
      </c>
      <c r="C45" s="35">
        <v>27.25</v>
      </c>
      <c r="D45" s="35">
        <v>29.5</v>
      </c>
      <c r="E45" s="35">
        <v>15</v>
      </c>
      <c r="F45" s="43">
        <v>6.25</v>
      </c>
      <c r="G45" s="43">
        <v>29.75</v>
      </c>
      <c r="H45" s="43">
        <v>31.5</v>
      </c>
      <c r="I45" s="44">
        <v>19</v>
      </c>
      <c r="J45" s="30"/>
      <c r="K45" s="14"/>
      <c r="L45" s="15"/>
      <c r="M45" s="15"/>
      <c r="N45" s="15"/>
      <c r="O45" s="15"/>
      <c r="P45" s="15"/>
      <c r="Q45" s="15"/>
      <c r="R45" s="15"/>
      <c r="S45" s="15"/>
      <c r="T45" s="15"/>
    </row>
    <row r="46" ht="60">
      <c r="A46" s="25" t="s">
        <v>99</v>
      </c>
      <c r="B46" s="26" t="s">
        <v>100</v>
      </c>
      <c r="C46" s="34">
        <v>168.41</v>
      </c>
      <c r="D46" s="34">
        <v>169.16999999999999</v>
      </c>
      <c r="E46" s="35">
        <v>122</v>
      </c>
      <c r="F46" s="36">
        <v>5</v>
      </c>
      <c r="G46" s="36">
        <v>182.68000000000001</v>
      </c>
      <c r="H46" s="36">
        <v>184.09</v>
      </c>
      <c r="I46" s="37">
        <v>132</v>
      </c>
      <c r="J46" s="42"/>
    </row>
    <row r="47">
      <c r="A47" s="30"/>
      <c r="B47" s="30"/>
      <c r="C47" s="35"/>
      <c r="D47" s="35"/>
      <c r="E47" s="35"/>
      <c r="F47" s="30"/>
      <c r="G47" s="30"/>
      <c r="H47" s="30"/>
      <c r="I47" s="30"/>
      <c r="J47" s="30"/>
      <c r="K47" s="14"/>
      <c r="L47" s="15"/>
      <c r="M47" s="15"/>
      <c r="N47" s="15"/>
      <c r="O47" s="15"/>
      <c r="P47" s="15"/>
      <c r="Q47" s="15"/>
      <c r="R47" s="15"/>
      <c r="S47" s="15"/>
      <c r="T47" s="15"/>
    </row>
    <row r="48">
      <c r="A48" s="30"/>
      <c r="B48" s="30"/>
      <c r="C48" s="35"/>
      <c r="D48" s="35"/>
      <c r="E48" s="35"/>
      <c r="F48" s="30"/>
      <c r="G48" s="30"/>
      <c r="H48" s="30"/>
      <c r="I48" s="30"/>
      <c r="J48" s="30"/>
      <c r="K48" s="14"/>
      <c r="L48" s="15"/>
      <c r="M48" s="15"/>
      <c r="N48" s="15"/>
      <c r="O48" s="15"/>
      <c r="P48" s="15"/>
      <c r="Q48" s="15"/>
      <c r="R48" s="15"/>
      <c r="S48" s="15"/>
      <c r="T48" s="15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14"/>
      <c r="L49" s="15"/>
      <c r="M49" s="15"/>
      <c r="N49" s="15"/>
      <c r="O49" s="15"/>
      <c r="P49" s="15"/>
      <c r="Q49" s="15"/>
      <c r="R49" s="15"/>
      <c r="S49" s="15"/>
      <c r="T49" s="15"/>
    </row>
    <row r="5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14"/>
      <c r="L50" s="15"/>
      <c r="M50" s="15"/>
      <c r="N50" s="15"/>
      <c r="O50" s="15"/>
      <c r="P50" s="15"/>
      <c r="Q50" s="15"/>
      <c r="R50" s="15"/>
      <c r="S50" s="15"/>
      <c r="T50" s="15"/>
    </row>
    <row r="5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14"/>
      <c r="L51" s="15"/>
      <c r="M51" s="15"/>
      <c r="N51" s="15"/>
      <c r="O51" s="15"/>
      <c r="P51" s="15"/>
      <c r="Q51" s="15"/>
      <c r="R51" s="15"/>
      <c r="S51" s="15"/>
      <c r="T51" s="15"/>
    </row>
    <row r="5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14"/>
      <c r="L52" s="15"/>
      <c r="M52" s="15"/>
      <c r="N52" s="15"/>
      <c r="O52" s="15"/>
      <c r="P52" s="15"/>
      <c r="Q52" s="15"/>
      <c r="R52" s="15"/>
      <c r="S52" s="15"/>
      <c r="T52" s="15"/>
    </row>
    <row r="5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14"/>
      <c r="L53" s="15"/>
      <c r="M53" s="15"/>
      <c r="N53" s="15"/>
      <c r="O53" s="15"/>
      <c r="P53" s="15"/>
      <c r="Q53" s="15"/>
      <c r="R53" s="15"/>
      <c r="S53" s="15"/>
      <c r="T53" s="15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14"/>
      <c r="L54" s="15"/>
      <c r="M54" s="15"/>
      <c r="N54" s="15"/>
      <c r="O54" s="15"/>
      <c r="P54" s="15"/>
      <c r="Q54" s="15"/>
      <c r="R54" s="15"/>
      <c r="S54" s="15"/>
      <c r="T54" s="15"/>
    </row>
    <row r="5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14"/>
      <c r="L55" s="15"/>
      <c r="M55" s="15"/>
      <c r="N55" s="15"/>
      <c r="O55" s="15"/>
      <c r="P55" s="15"/>
      <c r="Q55" s="15"/>
      <c r="R55" s="15"/>
      <c r="S55" s="15"/>
      <c r="T55" s="15"/>
    </row>
    <row r="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14"/>
      <c r="L56" s="15"/>
      <c r="M56" s="15"/>
      <c r="N56" s="15"/>
      <c r="O56" s="15"/>
      <c r="P56" s="15"/>
      <c r="Q56" s="15"/>
      <c r="R56" s="15"/>
      <c r="S56" s="15"/>
      <c r="T56" s="15"/>
    </row>
    <row r="5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14"/>
      <c r="L57" s="15"/>
      <c r="M57" s="15"/>
      <c r="N57" s="15"/>
      <c r="O57" s="15"/>
      <c r="P57" s="15"/>
      <c r="Q57" s="15"/>
      <c r="R57" s="15"/>
      <c r="S57" s="15"/>
      <c r="T57" s="15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14"/>
      <c r="L58" s="15"/>
      <c r="M58" s="15"/>
      <c r="N58" s="15"/>
      <c r="O58" s="15"/>
      <c r="P58" s="15"/>
      <c r="Q58" s="15"/>
      <c r="R58" s="15"/>
      <c r="S58" s="15"/>
      <c r="T58" s="15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14"/>
      <c r="L59" s="15"/>
      <c r="M59" s="15"/>
      <c r="N59" s="15"/>
      <c r="O59" s="15"/>
      <c r="P59" s="15"/>
      <c r="Q59" s="15"/>
      <c r="R59" s="15"/>
      <c r="S59" s="15"/>
      <c r="T59" s="15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14"/>
      <c r="L60" s="15"/>
      <c r="M60" s="15"/>
      <c r="N60" s="15"/>
      <c r="O60" s="15"/>
      <c r="P60" s="15"/>
      <c r="Q60" s="15"/>
      <c r="R60" s="15"/>
      <c r="S60" s="15"/>
      <c r="T60" s="15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14"/>
      <c r="L61" s="15"/>
      <c r="M61" s="15"/>
      <c r="N61" s="15"/>
      <c r="O61" s="15"/>
      <c r="P61" s="15"/>
      <c r="Q61" s="15"/>
      <c r="R61" s="15"/>
      <c r="S61" s="15"/>
      <c r="T61" s="15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14"/>
      <c r="L62" s="15"/>
      <c r="M62" s="15"/>
      <c r="N62" s="15"/>
      <c r="O62" s="15"/>
      <c r="P62" s="15"/>
      <c r="Q62" s="15"/>
      <c r="R62" s="15"/>
      <c r="S62" s="15"/>
      <c r="T62" s="15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14"/>
      <c r="L63" s="15"/>
      <c r="M63" s="15"/>
      <c r="N63" s="15"/>
      <c r="O63" s="15"/>
      <c r="P63" s="15"/>
      <c r="Q63" s="15"/>
      <c r="R63" s="15"/>
      <c r="S63" s="15"/>
      <c r="T63" s="15"/>
    </row>
    <row r="6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14"/>
      <c r="L64" s="15"/>
      <c r="M64" s="15"/>
      <c r="N64" s="15"/>
      <c r="O64" s="15"/>
      <c r="P64" s="15"/>
      <c r="Q64" s="15"/>
      <c r="R64" s="15"/>
      <c r="S64" s="15"/>
      <c r="T64" s="15"/>
    </row>
    <row r="6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14"/>
      <c r="L65" s="15"/>
      <c r="M65" s="15"/>
      <c r="N65" s="15"/>
      <c r="O65" s="15"/>
      <c r="P65" s="15"/>
      <c r="Q65" s="15"/>
      <c r="R65" s="15"/>
      <c r="S65" s="15"/>
      <c r="T65" s="15"/>
    </row>
    <row r="6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14"/>
      <c r="L66" s="15"/>
      <c r="M66" s="15"/>
      <c r="N66" s="15"/>
      <c r="O66" s="15"/>
      <c r="P66" s="15"/>
      <c r="Q66" s="15"/>
      <c r="R66" s="15"/>
      <c r="S66" s="15"/>
      <c r="T66" s="15"/>
    </row>
    <row r="67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14"/>
      <c r="L67" s="15"/>
      <c r="M67" s="15"/>
      <c r="N67" s="15"/>
      <c r="O67" s="15"/>
      <c r="P67" s="15"/>
      <c r="Q67" s="15"/>
      <c r="R67" s="15"/>
      <c r="S67" s="15"/>
      <c r="T67" s="15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14"/>
      <c r="L68" s="15"/>
      <c r="M68" s="15"/>
      <c r="N68" s="15"/>
      <c r="O68" s="15"/>
      <c r="P68" s="15"/>
      <c r="Q68" s="15"/>
      <c r="R68" s="15"/>
      <c r="S68" s="15"/>
      <c r="T68" s="15"/>
    </row>
    <row r="6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14"/>
      <c r="L69" s="15"/>
      <c r="M69" s="15"/>
      <c r="N69" s="15"/>
      <c r="O69" s="15"/>
      <c r="P69" s="15"/>
      <c r="Q69" s="15"/>
      <c r="R69" s="15"/>
      <c r="S69" s="15"/>
      <c r="T69" s="15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14"/>
      <c r="L70" s="15"/>
      <c r="M70" s="15"/>
      <c r="N70" s="15"/>
      <c r="O70" s="15"/>
      <c r="P70" s="15"/>
      <c r="Q70" s="15"/>
      <c r="R70" s="15"/>
      <c r="S70" s="15"/>
      <c r="T70" s="15"/>
    </row>
    <row r="7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14"/>
      <c r="L71" s="15"/>
      <c r="M71" s="15"/>
      <c r="N71" s="15"/>
      <c r="O71" s="15"/>
      <c r="P71" s="15"/>
      <c r="Q71" s="15"/>
      <c r="R71" s="15"/>
      <c r="S71" s="15"/>
      <c r="T71" s="15"/>
    </row>
    <row r="7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14"/>
      <c r="L72" s="15"/>
      <c r="M72" s="15"/>
      <c r="N72" s="15"/>
      <c r="O72" s="15"/>
      <c r="P72" s="15"/>
      <c r="Q72" s="15"/>
      <c r="R72" s="15"/>
      <c r="S72" s="15"/>
      <c r="T72" s="15"/>
    </row>
    <row r="7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14"/>
      <c r="L73" s="15"/>
      <c r="M73" s="15"/>
      <c r="N73" s="15"/>
      <c r="O73" s="15"/>
      <c r="P73" s="15"/>
      <c r="Q73" s="15"/>
      <c r="R73" s="15"/>
      <c r="S73" s="15"/>
      <c r="T73" s="15"/>
    </row>
    <row r="7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14"/>
      <c r="L74" s="15"/>
      <c r="M74" s="15"/>
      <c r="N74" s="15"/>
      <c r="O74" s="15"/>
      <c r="P74" s="15"/>
      <c r="Q74" s="15"/>
      <c r="R74" s="15"/>
      <c r="S74" s="15"/>
      <c r="T74" s="15"/>
    </row>
    <row r="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14"/>
      <c r="L75" s="15"/>
      <c r="M75" s="15"/>
      <c r="N75" s="15"/>
      <c r="O75" s="15"/>
      <c r="P75" s="15"/>
      <c r="Q75" s="15"/>
      <c r="R75" s="15"/>
      <c r="S75" s="15"/>
      <c r="T75" s="15"/>
    </row>
    <row r="7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14"/>
      <c r="L76" s="15"/>
      <c r="M76" s="15"/>
      <c r="N76" s="15"/>
      <c r="O76" s="15"/>
      <c r="P76" s="15"/>
      <c r="Q76" s="15"/>
      <c r="R76" s="15"/>
      <c r="S76" s="15"/>
      <c r="T76" s="15"/>
    </row>
    <row r="77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14"/>
      <c r="L77" s="15"/>
      <c r="M77" s="15"/>
      <c r="N77" s="15"/>
      <c r="O77" s="15"/>
      <c r="P77" s="15"/>
      <c r="Q77" s="15"/>
      <c r="R77" s="15"/>
      <c r="S77" s="15"/>
      <c r="T77" s="15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14"/>
      <c r="L78" s="15"/>
      <c r="M78" s="15"/>
      <c r="N78" s="15"/>
      <c r="O78" s="15"/>
      <c r="P78" s="15"/>
      <c r="Q78" s="15"/>
      <c r="R78" s="15"/>
      <c r="S78" s="15"/>
      <c r="T78" s="15"/>
    </row>
    <row r="79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14"/>
      <c r="L79" s="15"/>
      <c r="M79" s="15"/>
      <c r="N79" s="15"/>
      <c r="O79" s="15"/>
      <c r="P79" s="15"/>
      <c r="Q79" s="15"/>
      <c r="R79" s="15"/>
      <c r="S79" s="15"/>
      <c r="T79" s="15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14"/>
      <c r="L80" s="15"/>
      <c r="M80" s="15"/>
      <c r="N80" s="15"/>
      <c r="O80" s="15"/>
      <c r="P80" s="15"/>
      <c r="Q80" s="15"/>
      <c r="R80" s="15"/>
      <c r="S80" s="15"/>
      <c r="T80" s="15"/>
    </row>
    <row r="8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14"/>
      <c r="L81" s="15"/>
      <c r="M81" s="15"/>
      <c r="N81" s="15"/>
      <c r="O81" s="15"/>
      <c r="P81" s="15"/>
      <c r="Q81" s="15"/>
      <c r="R81" s="15"/>
      <c r="S81" s="15"/>
      <c r="T81" s="15"/>
    </row>
    <row r="8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14"/>
      <c r="L82" s="15"/>
      <c r="M82" s="15"/>
      <c r="N82" s="15"/>
      <c r="O82" s="15"/>
      <c r="P82" s="15"/>
      <c r="Q82" s="15"/>
      <c r="R82" s="15"/>
      <c r="S82" s="15"/>
      <c r="T82" s="15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14"/>
      <c r="L83" s="15"/>
      <c r="M83" s="15"/>
      <c r="N83" s="15"/>
      <c r="O83" s="15"/>
      <c r="P83" s="15"/>
      <c r="Q83" s="15"/>
      <c r="R83" s="15"/>
      <c r="S83" s="15"/>
      <c r="T83" s="15"/>
    </row>
    <row r="8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14"/>
      <c r="L84" s="15"/>
      <c r="M84" s="15"/>
      <c r="N84" s="15"/>
      <c r="O84" s="15"/>
      <c r="P84" s="15"/>
      <c r="Q84" s="15"/>
      <c r="R84" s="15"/>
      <c r="S84" s="15"/>
      <c r="T84" s="15"/>
    </row>
    <row r="8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14"/>
      <c r="L85" s="15"/>
      <c r="M85" s="15"/>
      <c r="N85" s="15"/>
      <c r="O85" s="15"/>
      <c r="P85" s="15"/>
      <c r="Q85" s="15"/>
      <c r="R85" s="15"/>
      <c r="S85" s="15"/>
      <c r="T85" s="15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14"/>
      <c r="L86" s="15"/>
      <c r="M86" s="15"/>
      <c r="N86" s="15"/>
      <c r="O86" s="15"/>
      <c r="P86" s="15"/>
      <c r="Q86" s="15"/>
      <c r="R86" s="15"/>
      <c r="S86" s="15"/>
      <c r="T86" s="15"/>
    </row>
    <row r="87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14"/>
      <c r="L87" s="15"/>
      <c r="M87" s="15"/>
      <c r="N87" s="15"/>
      <c r="O87" s="15"/>
      <c r="P87" s="15"/>
      <c r="Q87" s="15"/>
      <c r="R87" s="15"/>
      <c r="S87" s="15"/>
      <c r="T87" s="15"/>
    </row>
    <row r="8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14"/>
      <c r="L88" s="15"/>
      <c r="M88" s="15"/>
      <c r="N88" s="15"/>
      <c r="O88" s="15"/>
      <c r="P88" s="15"/>
      <c r="Q88" s="15"/>
      <c r="R88" s="15"/>
      <c r="S88" s="15"/>
      <c r="T88" s="15"/>
    </row>
    <row r="89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14"/>
      <c r="L89" s="15"/>
      <c r="M89" s="15"/>
      <c r="N89" s="15"/>
      <c r="O89" s="15"/>
      <c r="P89" s="15"/>
      <c r="Q89" s="15"/>
      <c r="R89" s="15"/>
      <c r="S89" s="15"/>
      <c r="T89" s="15"/>
    </row>
    <row r="9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14"/>
      <c r="L90" s="15"/>
      <c r="M90" s="15"/>
      <c r="N90" s="15"/>
      <c r="O90" s="15"/>
      <c r="P90" s="15"/>
      <c r="Q90" s="15"/>
      <c r="R90" s="15"/>
      <c r="S90" s="15"/>
      <c r="T90" s="15"/>
    </row>
    <row r="9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14"/>
      <c r="L91" s="15"/>
      <c r="M91" s="15"/>
      <c r="N91" s="15"/>
      <c r="O91" s="15"/>
      <c r="P91" s="15"/>
      <c r="Q91" s="15"/>
      <c r="R91" s="15"/>
      <c r="S91" s="15"/>
      <c r="T91" s="15"/>
    </row>
    <row r="9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14"/>
      <c r="L92" s="15"/>
      <c r="M92" s="15"/>
      <c r="N92" s="15"/>
      <c r="O92" s="15"/>
      <c r="P92" s="15"/>
      <c r="Q92" s="15"/>
      <c r="R92" s="15"/>
      <c r="S92" s="15"/>
      <c r="T92" s="15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14"/>
      <c r="L93" s="15"/>
      <c r="M93" s="15"/>
      <c r="N93" s="15"/>
      <c r="O93" s="15"/>
      <c r="P93" s="15"/>
      <c r="Q93" s="15"/>
      <c r="R93" s="15"/>
      <c r="S93" s="15"/>
      <c r="T93" s="15"/>
    </row>
    <row r="9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14"/>
      <c r="L94" s="15"/>
      <c r="M94" s="15"/>
      <c r="N94" s="15"/>
      <c r="O94" s="15"/>
      <c r="P94" s="15"/>
      <c r="Q94" s="15"/>
      <c r="R94" s="15"/>
      <c r="S94" s="15"/>
      <c r="T94" s="15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14"/>
      <c r="L95" s="15"/>
      <c r="M95" s="15"/>
      <c r="N95" s="15"/>
      <c r="O95" s="15"/>
      <c r="P95" s="15"/>
      <c r="Q95" s="15"/>
      <c r="R95" s="15"/>
      <c r="S95" s="15"/>
      <c r="T95" s="15"/>
    </row>
    <row r="9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14"/>
      <c r="L96" s="15"/>
      <c r="M96" s="15"/>
      <c r="N96" s="15"/>
      <c r="O96" s="15"/>
      <c r="P96" s="15"/>
      <c r="Q96" s="15"/>
      <c r="R96" s="15"/>
      <c r="S96" s="15"/>
      <c r="T96" s="15"/>
    </row>
    <row r="97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14"/>
      <c r="L97" s="15"/>
      <c r="M97" s="15"/>
      <c r="N97" s="15"/>
      <c r="O97" s="15"/>
      <c r="P97" s="15"/>
      <c r="Q97" s="15"/>
      <c r="R97" s="15"/>
      <c r="S97" s="15"/>
      <c r="T97" s="15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14"/>
      <c r="L98" s="15"/>
      <c r="M98" s="15"/>
      <c r="N98" s="15"/>
      <c r="O98" s="15"/>
      <c r="P98" s="15"/>
      <c r="Q98" s="15"/>
      <c r="R98" s="15"/>
      <c r="S98" s="15"/>
      <c r="T98" s="15"/>
    </row>
    <row r="99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14"/>
      <c r="L99" s="15"/>
      <c r="M99" s="15"/>
      <c r="N99" s="15"/>
      <c r="O99" s="15"/>
      <c r="P99" s="15"/>
      <c r="Q99" s="15"/>
      <c r="R99" s="15"/>
      <c r="S99" s="15"/>
      <c r="T99" s="15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14"/>
      <c r="L100" s="15"/>
      <c r="M100" s="15"/>
      <c r="N100" s="15"/>
      <c r="O100" s="15"/>
      <c r="P100" s="15"/>
      <c r="Q100" s="15"/>
      <c r="R100" s="15"/>
      <c r="S100" s="15"/>
      <c r="T100" s="15"/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14"/>
      <c r="L101" s="15"/>
      <c r="M101" s="15"/>
      <c r="N101" s="15"/>
      <c r="O101" s="15"/>
      <c r="P101" s="15"/>
      <c r="Q101" s="15"/>
      <c r="R101" s="15"/>
      <c r="S101" s="15"/>
      <c r="T101" s="15"/>
    </row>
    <row r="10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14"/>
      <c r="L102" s="15"/>
      <c r="M102" s="15"/>
      <c r="N102" s="15"/>
      <c r="O102" s="15"/>
      <c r="P102" s="15"/>
      <c r="Q102" s="15"/>
      <c r="R102" s="15"/>
      <c r="S102" s="15"/>
      <c r="T102" s="15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14"/>
      <c r="L103" s="15"/>
      <c r="M103" s="15"/>
      <c r="N103" s="15"/>
      <c r="O103" s="15"/>
      <c r="P103" s="15"/>
      <c r="Q103" s="15"/>
      <c r="R103" s="15"/>
      <c r="S103" s="15"/>
      <c r="T103" s="15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14"/>
      <c r="L104" s="15"/>
      <c r="M104" s="15"/>
      <c r="N104" s="15"/>
      <c r="O104" s="15"/>
      <c r="P104" s="15"/>
      <c r="Q104" s="15"/>
      <c r="R104" s="15"/>
      <c r="S104" s="15"/>
      <c r="T104" s="15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14"/>
      <c r="L105" s="15"/>
      <c r="M105" s="15"/>
      <c r="N105" s="15"/>
      <c r="O105" s="15"/>
      <c r="P105" s="15"/>
      <c r="Q105" s="15"/>
      <c r="R105" s="15"/>
      <c r="S105" s="15"/>
      <c r="T105" s="15"/>
    </row>
    <row r="10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14"/>
      <c r="L106" s="15"/>
      <c r="M106" s="15"/>
      <c r="N106" s="15"/>
      <c r="O106" s="15"/>
      <c r="P106" s="15"/>
      <c r="Q106" s="15"/>
      <c r="R106" s="15"/>
      <c r="S106" s="15"/>
      <c r="T106" s="15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14"/>
      <c r="L107" s="15"/>
      <c r="M107" s="15"/>
      <c r="N107" s="15"/>
      <c r="O107" s="15"/>
      <c r="P107" s="15"/>
      <c r="Q107" s="15"/>
      <c r="R107" s="15"/>
      <c r="S107" s="15"/>
      <c r="T107" s="15"/>
    </row>
    <row r="10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14"/>
      <c r="L108" s="15"/>
      <c r="M108" s="15"/>
      <c r="N108" s="15"/>
      <c r="O108" s="15"/>
      <c r="P108" s="15"/>
      <c r="Q108" s="15"/>
      <c r="R108" s="15"/>
      <c r="S108" s="15"/>
      <c r="T108" s="15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14"/>
      <c r="L109" s="15"/>
      <c r="M109" s="15"/>
      <c r="N109" s="15"/>
      <c r="O109" s="15"/>
      <c r="P109" s="15"/>
      <c r="Q109" s="15"/>
      <c r="R109" s="15"/>
      <c r="S109" s="15"/>
      <c r="T109" s="15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14"/>
      <c r="L110" s="15"/>
      <c r="M110" s="15"/>
      <c r="N110" s="15"/>
      <c r="O110" s="15"/>
      <c r="P110" s="15"/>
      <c r="Q110" s="15"/>
      <c r="R110" s="15"/>
      <c r="S110" s="15"/>
      <c r="T110" s="15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14"/>
      <c r="L111" s="15"/>
      <c r="M111" s="15"/>
      <c r="N111" s="15"/>
      <c r="O111" s="15"/>
      <c r="P111" s="15"/>
      <c r="Q111" s="15"/>
      <c r="R111" s="15"/>
      <c r="S111" s="15"/>
      <c r="T111" s="15"/>
    </row>
  </sheetData>
  <mergeCells count="15">
    <mergeCell ref="A1:I1"/>
    <mergeCell ref="J1:J5"/>
    <mergeCell ref="A2:I2"/>
    <mergeCell ref="A3:C3"/>
    <mergeCell ref="D3:I3"/>
    <mergeCell ref="A4:C4"/>
    <mergeCell ref="D4:I4"/>
    <mergeCell ref="A5:C5"/>
    <mergeCell ref="D5:I5"/>
    <mergeCell ref="A6:I6"/>
    <mergeCell ref="A7:A8"/>
    <mergeCell ref="B7:B8"/>
    <mergeCell ref="C7:F7"/>
    <mergeCell ref="G7:I7"/>
    <mergeCell ref="J7:J8"/>
  </mergeCells>
  <printOptions headings="0" gridLines="0"/>
  <pageMargins left="0.69999999999999996" right="0.69999999999999996" top="0.75" bottom="0.75" header="0.29999999999999999" footer="0.29999999999999999"/>
  <pageSetup paperSize="9" scale="8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ONLYOFFICE/7.5.0.127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2015-06-05T18:19:34Z</dcterms:created>
  <dcterms:modified xsi:type="dcterms:W3CDTF">2026-01-12T07:28:28Z</dcterms:modified>
</cp:coreProperties>
</file>