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енинский район" sheetId="1" state="visible" r:id="rId1"/>
    <sheet name="Гагаринский район" sheetId="2" state="visible" r:id="rId2"/>
    <sheet name="Балаклавский район " sheetId="3" state="visible" r:id="rId3"/>
    <sheet name="Нахимовский район" sheetId="4" state="visible" r:id="rId4"/>
  </sheets>
  <calcPr/>
</workbook>
</file>

<file path=xl/sharedStrings.xml><?xml version="1.0" encoding="utf-8"?>
<sst xmlns="http://schemas.openxmlformats.org/spreadsheetml/2006/main" count="660" uniqueCount="660">
  <si>
    <t xml:space="preserve">
Муниципальный этап всероссийской олимпиады школьников 
на территории города Севастополя по обществознанию в 2024-2025 учебном году
</t>
  </si>
  <si>
    <t xml:space="preserve">№
 п/п</t>
  </si>
  <si>
    <t>Фамилия</t>
  </si>
  <si>
    <t>Имя</t>
  </si>
  <si>
    <t>Отчество</t>
  </si>
  <si>
    <t xml:space="preserve">Наименование общеобразовательной организации</t>
  </si>
  <si>
    <t xml:space="preserve">Класс обучения</t>
  </si>
  <si>
    <t xml:space="preserve">Класс, за который выполняется задание</t>
  </si>
  <si>
    <t xml:space="preserve">Количество баллов по заданиям</t>
  </si>
  <si>
    <t xml:space="preserve">Результат (балл)</t>
  </si>
  <si>
    <t xml:space="preserve">Процент выполнения</t>
  </si>
  <si>
    <t xml:space="preserve">Количество баллов за апелляцию</t>
  </si>
  <si>
    <t xml:space="preserve">Общее количество баллов</t>
  </si>
  <si>
    <t xml:space="preserve">Статус участника</t>
  </si>
  <si>
    <t xml:space="preserve">Фамилия Имя Отчество учителя (полностью)</t>
  </si>
  <si>
    <t>Голованева</t>
  </si>
  <si>
    <t>Анна</t>
  </si>
  <si>
    <t>Кирилловна</t>
  </si>
  <si>
    <t xml:space="preserve">ГБОУ СОШ 48</t>
  </si>
  <si>
    <t>Призёр</t>
  </si>
  <si>
    <t xml:space="preserve">Сидоренко Маргарита Алексеевна, Барелюк Анастасия Олеговна</t>
  </si>
  <si>
    <t>Ковалёва</t>
  </si>
  <si>
    <t>Маргарита</t>
  </si>
  <si>
    <t>Андреевна</t>
  </si>
  <si>
    <t xml:space="preserve">ГБОУ "Гимназия №7 им. В. И. Великого"</t>
  </si>
  <si>
    <t xml:space="preserve">Полищук Галина Ивановна</t>
  </si>
  <si>
    <t>Пакарев</t>
  </si>
  <si>
    <t>Илья</t>
  </si>
  <si>
    <t>Игоревич</t>
  </si>
  <si>
    <t xml:space="preserve">ГБОУ "Гимназия №1 имени А. С. Пушкина"</t>
  </si>
  <si>
    <t xml:space="preserve">Белогорцева Елена Николаевна</t>
  </si>
  <si>
    <t>Киселева</t>
  </si>
  <si>
    <t>Варвара</t>
  </si>
  <si>
    <t>Сергеевна</t>
  </si>
  <si>
    <t>Гришина</t>
  </si>
  <si>
    <t>Таисия</t>
  </si>
  <si>
    <t xml:space="preserve">ГБОУ "Гимназия №1 им. А. С. Пушкина"</t>
  </si>
  <si>
    <t>Журавлёва</t>
  </si>
  <si>
    <t>Лилия</t>
  </si>
  <si>
    <t>Алексеевна</t>
  </si>
  <si>
    <t xml:space="preserve">ГБОУ СОШ №3 им.А.Невского</t>
  </si>
  <si>
    <t>8</t>
  </si>
  <si>
    <t xml:space="preserve">Боровская Ирина Анатольевна</t>
  </si>
  <si>
    <t>Кульга</t>
  </si>
  <si>
    <t>Елизавета</t>
  </si>
  <si>
    <t>Игоревна</t>
  </si>
  <si>
    <t>Кочура</t>
  </si>
  <si>
    <t>Михаил</t>
  </si>
  <si>
    <t>Дмитриевич</t>
  </si>
  <si>
    <t xml:space="preserve">ГБОУ СПЛ</t>
  </si>
  <si>
    <t xml:space="preserve">Новикова Ольга Владимировна</t>
  </si>
  <si>
    <t>Попова</t>
  </si>
  <si>
    <t>Марина</t>
  </si>
  <si>
    <t>Олеговна</t>
  </si>
  <si>
    <t>Касмынина</t>
  </si>
  <si>
    <t xml:space="preserve">ГБОУ СОШ № 22</t>
  </si>
  <si>
    <t xml:space="preserve">Смирнова Любовь Васильевна</t>
  </si>
  <si>
    <t>Хохрякова</t>
  </si>
  <si>
    <t>Мария</t>
  </si>
  <si>
    <t>Васильевна</t>
  </si>
  <si>
    <t>Левченко</t>
  </si>
  <si>
    <t>Наталия</t>
  </si>
  <si>
    <t>Участник</t>
  </si>
  <si>
    <t>Юмангулов</t>
  </si>
  <si>
    <t xml:space="preserve">Тимур </t>
  </si>
  <si>
    <t>Русланович</t>
  </si>
  <si>
    <t xml:space="preserve">ГБОУ Гимназия № 7</t>
  </si>
  <si>
    <t>Градова</t>
  </si>
  <si>
    <t>Александра</t>
  </si>
  <si>
    <t>Стец</t>
  </si>
  <si>
    <t>Анастасия</t>
  </si>
  <si>
    <t xml:space="preserve">ГБОУ СОШ № 43</t>
  </si>
  <si>
    <t xml:space="preserve">Устянская Татьяна Николаевна</t>
  </si>
  <si>
    <t>Безымянная</t>
  </si>
  <si>
    <t xml:space="preserve">Карина </t>
  </si>
  <si>
    <t>Ганзин</t>
  </si>
  <si>
    <t>Сергей</t>
  </si>
  <si>
    <t>Макеева</t>
  </si>
  <si>
    <t>Виктория</t>
  </si>
  <si>
    <t>Станиславовна</t>
  </si>
  <si>
    <t xml:space="preserve">ГБОУ СОШ №14 г.Севастополя</t>
  </si>
  <si>
    <t xml:space="preserve">Овсянникова Анна Алексеевна</t>
  </si>
  <si>
    <t>Разномазова</t>
  </si>
  <si>
    <t>Ильинична</t>
  </si>
  <si>
    <t xml:space="preserve">Дубчак </t>
  </si>
  <si>
    <t>Валерия</t>
  </si>
  <si>
    <t>Александровна</t>
  </si>
  <si>
    <t>Сторчак</t>
  </si>
  <si>
    <t>Матвей</t>
  </si>
  <si>
    <t>Андреевич</t>
  </si>
  <si>
    <t>Лысенко</t>
  </si>
  <si>
    <t>Дарья</t>
  </si>
  <si>
    <t>Попкова</t>
  </si>
  <si>
    <t>Владиславовна</t>
  </si>
  <si>
    <t>Пожарова</t>
  </si>
  <si>
    <t>София</t>
  </si>
  <si>
    <t>Анатольевна</t>
  </si>
  <si>
    <t>Евдокимова</t>
  </si>
  <si>
    <t>Руденко</t>
  </si>
  <si>
    <t>Екатерина</t>
  </si>
  <si>
    <t xml:space="preserve">Бебнев </t>
  </si>
  <si>
    <t xml:space="preserve">Владислав </t>
  </si>
  <si>
    <t xml:space="preserve">Романович </t>
  </si>
  <si>
    <t xml:space="preserve">ГБОУ СОШ №60</t>
  </si>
  <si>
    <t xml:space="preserve">Смирнов Алексей Ярославович </t>
  </si>
  <si>
    <t>Буйлова</t>
  </si>
  <si>
    <t>Михайловна</t>
  </si>
  <si>
    <t xml:space="preserve">Петрологинова </t>
  </si>
  <si>
    <t xml:space="preserve">Олеговна </t>
  </si>
  <si>
    <t>Соколова</t>
  </si>
  <si>
    <t>Татьяна</t>
  </si>
  <si>
    <t>Витальевна</t>
  </si>
  <si>
    <t xml:space="preserve">Гимназия № 1 имени А. С. Пушкина</t>
  </si>
  <si>
    <t xml:space="preserve">Гончарова Елена Сергеевна</t>
  </si>
  <si>
    <t>Крят</t>
  </si>
  <si>
    <t>Кристина</t>
  </si>
  <si>
    <t>Лысюк</t>
  </si>
  <si>
    <t>Дмитриевна</t>
  </si>
  <si>
    <t>Сидоренко</t>
  </si>
  <si>
    <t>Вероника</t>
  </si>
  <si>
    <t xml:space="preserve">Братишко Наталья Дмитриевна</t>
  </si>
  <si>
    <t>Петяк</t>
  </si>
  <si>
    <t>Нина</t>
  </si>
  <si>
    <t>Евгеньевна</t>
  </si>
  <si>
    <t xml:space="preserve">ГБОУ СОШ № 3 им. А.Невского</t>
  </si>
  <si>
    <t xml:space="preserve">Горских Эмилия Павловна</t>
  </si>
  <si>
    <t xml:space="preserve">Неласова </t>
  </si>
  <si>
    <t>Ивановна</t>
  </si>
  <si>
    <t>Крамаренко</t>
  </si>
  <si>
    <t>Ксения</t>
  </si>
  <si>
    <t>Артемовна</t>
  </si>
  <si>
    <t>Коржаневская</t>
  </si>
  <si>
    <t>Ева</t>
  </si>
  <si>
    <t>Валерьевна</t>
  </si>
  <si>
    <t>Степаненкова</t>
  </si>
  <si>
    <t>Камилла</t>
  </si>
  <si>
    <t>Качанова</t>
  </si>
  <si>
    <t xml:space="preserve">ГБОУ "Гимназия №8 им.Н.Т.Хрусталёва"</t>
  </si>
  <si>
    <t xml:space="preserve">Жигалова Алла Сергеевна</t>
  </si>
  <si>
    <t>Гутевич</t>
  </si>
  <si>
    <t>Владимир</t>
  </si>
  <si>
    <t>Витальевич</t>
  </si>
  <si>
    <t xml:space="preserve">Пермякова Марина Игоревна</t>
  </si>
  <si>
    <t>Юлицкая</t>
  </si>
  <si>
    <t>Радмила</t>
  </si>
  <si>
    <t>Шляхова</t>
  </si>
  <si>
    <t>Захарченко</t>
  </si>
  <si>
    <t>Владимировна</t>
  </si>
  <si>
    <t xml:space="preserve">ГБОУ СОШ №48</t>
  </si>
  <si>
    <t>Ефименко</t>
  </si>
  <si>
    <t>Юткевич</t>
  </si>
  <si>
    <t>Марат</t>
  </si>
  <si>
    <t>Михайлович</t>
  </si>
  <si>
    <t xml:space="preserve">ГБОУ СОШ № 3 им.А.Невского</t>
  </si>
  <si>
    <t>Юркевич</t>
  </si>
  <si>
    <t>Эдуардовна</t>
  </si>
  <si>
    <t>Голод</t>
  </si>
  <si>
    <t xml:space="preserve">ГБОУ "Средняя общеобразовательная школа № 45 с углублённым изучением испанского языка имени В. И. Соколова"</t>
  </si>
  <si>
    <t xml:space="preserve">Пляскин Антон Михайлович </t>
  </si>
  <si>
    <t>Носатова</t>
  </si>
  <si>
    <t>Полина</t>
  </si>
  <si>
    <t xml:space="preserve">ГБОУ "Гимназия 7"</t>
  </si>
  <si>
    <t>Победитель</t>
  </si>
  <si>
    <t xml:space="preserve">Пылова Инна Анатольевна</t>
  </si>
  <si>
    <t>Гордиенко</t>
  </si>
  <si>
    <t>Алексей</t>
  </si>
  <si>
    <t>Зубач</t>
  </si>
  <si>
    <t>Алина</t>
  </si>
  <si>
    <t>Геннадьевна</t>
  </si>
  <si>
    <t>Борсук</t>
  </si>
  <si>
    <t>Максим</t>
  </si>
  <si>
    <t>Олегович</t>
  </si>
  <si>
    <t>Тогобицкий</t>
  </si>
  <si>
    <t>Андрей</t>
  </si>
  <si>
    <t xml:space="preserve">ГБОУ СОШ №43</t>
  </si>
  <si>
    <t>Нири</t>
  </si>
  <si>
    <t>Николаевна</t>
  </si>
  <si>
    <t>Пешкова</t>
  </si>
  <si>
    <t>Алиса</t>
  </si>
  <si>
    <t>Слободянюк</t>
  </si>
  <si>
    <t>Мамонов</t>
  </si>
  <si>
    <t>Максимович</t>
  </si>
  <si>
    <t xml:space="preserve">ГБОУ СОШ № 45</t>
  </si>
  <si>
    <t xml:space="preserve">Чепеленко Андрей Владимирович</t>
  </si>
  <si>
    <t>Трофименко</t>
  </si>
  <si>
    <t>Тамара</t>
  </si>
  <si>
    <t>Мустафаев</t>
  </si>
  <si>
    <t>Руслан</t>
  </si>
  <si>
    <t>Вейсерович</t>
  </si>
  <si>
    <t xml:space="preserve">ГБОУ "Гимназия №8 им. Н. Т. Хрусталёва"</t>
  </si>
  <si>
    <t xml:space="preserve">Лехновская Татьяна Николаевна</t>
  </si>
  <si>
    <t>Хохлов</t>
  </si>
  <si>
    <t>Иван</t>
  </si>
  <si>
    <t>Макаров</t>
  </si>
  <si>
    <t>Эрик</t>
  </si>
  <si>
    <t>Валентинович</t>
  </si>
  <si>
    <t>Горбунов</t>
  </si>
  <si>
    <t>Ярославович</t>
  </si>
  <si>
    <t>Ищук</t>
  </si>
  <si>
    <t>Коршунов</t>
  </si>
  <si>
    <t>Александрович</t>
  </si>
  <si>
    <t>Бухвалова</t>
  </si>
  <si>
    <t xml:space="preserve">ГБОУ СОШ № 14</t>
  </si>
  <si>
    <t xml:space="preserve">Косцова Ирина Петровна</t>
  </si>
  <si>
    <t>Цмиева</t>
  </si>
  <si>
    <t>Мурадовна</t>
  </si>
  <si>
    <t>Бегали</t>
  </si>
  <si>
    <t xml:space="preserve">Подольная </t>
  </si>
  <si>
    <t>Даниловна</t>
  </si>
  <si>
    <t xml:space="preserve">Булышкин </t>
  </si>
  <si>
    <t>Альберт</t>
  </si>
  <si>
    <t>Пироговская</t>
  </si>
  <si>
    <t>Павловна</t>
  </si>
  <si>
    <t>Борисова</t>
  </si>
  <si>
    <t>Скакевич</t>
  </si>
  <si>
    <t>Руслановна</t>
  </si>
  <si>
    <t>Чмыхун</t>
  </si>
  <si>
    <t>Кира</t>
  </si>
  <si>
    <t>Юрьевна</t>
  </si>
  <si>
    <t>Баранова</t>
  </si>
  <si>
    <t>Одинцов</t>
  </si>
  <si>
    <t>Евгеньевич</t>
  </si>
  <si>
    <t>Ревазова</t>
  </si>
  <si>
    <t>Яна</t>
  </si>
  <si>
    <t>Маненко</t>
  </si>
  <si>
    <t>Викторовна</t>
  </si>
  <si>
    <t xml:space="preserve">Евгущенко Анжелла Мартуниевна</t>
  </si>
  <si>
    <t>Маурин</t>
  </si>
  <si>
    <t>Капралов</t>
  </si>
  <si>
    <t>Александр</t>
  </si>
  <si>
    <t>Владимирович</t>
  </si>
  <si>
    <t xml:space="preserve">ГБОУ "СОШ № 38 им. Н. В. Челнокова"</t>
  </si>
  <si>
    <t xml:space="preserve">Дементьева Светлана Вячеславовна</t>
  </si>
  <si>
    <t>Забусин</t>
  </si>
  <si>
    <t>Прибылова</t>
  </si>
  <si>
    <t>Светлана</t>
  </si>
  <si>
    <t>Колумбет</t>
  </si>
  <si>
    <t>Денис</t>
  </si>
  <si>
    <t xml:space="preserve">ГБОУ "Гимназия №8 им. Н.Т. Хрусталёва"</t>
  </si>
  <si>
    <t>Каданова</t>
  </si>
  <si>
    <t>Антоновна</t>
  </si>
  <si>
    <t>Суприна</t>
  </si>
  <si>
    <t xml:space="preserve">Ширикова </t>
  </si>
  <si>
    <t>Полякова</t>
  </si>
  <si>
    <t xml:space="preserve">ГБОУ СОШ №44</t>
  </si>
  <si>
    <t xml:space="preserve">Мержевицкая Татьяна Александровна</t>
  </si>
  <si>
    <t>Комаров</t>
  </si>
  <si>
    <t>Артем</t>
  </si>
  <si>
    <t>Антонович</t>
  </si>
  <si>
    <t xml:space="preserve">Черкасская Кристина Юрьевна</t>
  </si>
  <si>
    <t>Шкелева</t>
  </si>
  <si>
    <t>Кострыкин</t>
  </si>
  <si>
    <t>Чернышова</t>
  </si>
  <si>
    <t>Максимовна</t>
  </si>
  <si>
    <t>Рогозин</t>
  </si>
  <si>
    <t>Алексеевич</t>
  </si>
  <si>
    <t>Тесленко</t>
  </si>
  <si>
    <t>Хачатрян</t>
  </si>
  <si>
    <t>Ани</t>
  </si>
  <si>
    <t>Рубеновна</t>
  </si>
  <si>
    <t xml:space="preserve">ГБОУ СОШ № 4 имени А.Н. Кесаева г. Севастополь</t>
  </si>
  <si>
    <t xml:space="preserve">Зотова Наталья Владимировна</t>
  </si>
  <si>
    <t>Черепанова</t>
  </si>
  <si>
    <t>Елена</t>
  </si>
  <si>
    <t>Серебренникова</t>
  </si>
  <si>
    <t>Диана</t>
  </si>
  <si>
    <t>Константиновна</t>
  </si>
  <si>
    <t>Папидченко</t>
  </si>
  <si>
    <t>Дегтерёв</t>
  </si>
  <si>
    <t>Марк</t>
  </si>
  <si>
    <t>Шагнев</t>
  </si>
  <si>
    <t>Морозов</t>
  </si>
  <si>
    <t>Тимур</t>
  </si>
  <si>
    <t>Марченко</t>
  </si>
  <si>
    <t>Вадимовна</t>
  </si>
  <si>
    <t>Дзюба</t>
  </si>
  <si>
    <t>Собченко</t>
  </si>
  <si>
    <t>Даниил</t>
  </si>
  <si>
    <t>Сергеевич</t>
  </si>
  <si>
    <t>Просунко</t>
  </si>
  <si>
    <t>Ольга</t>
  </si>
  <si>
    <t>Кушнир</t>
  </si>
  <si>
    <t xml:space="preserve">Мария </t>
  </si>
  <si>
    <t>Фалинская</t>
  </si>
  <si>
    <t>Лазарева</t>
  </si>
  <si>
    <t>Сметана</t>
  </si>
  <si>
    <t>Дилертайте</t>
  </si>
  <si>
    <t>Яновна</t>
  </si>
  <si>
    <t>Мартыновна</t>
  </si>
  <si>
    <t>Дрозд</t>
  </si>
  <si>
    <t>Ермак</t>
  </si>
  <si>
    <t>Милена</t>
  </si>
  <si>
    <t>Миниахметова</t>
  </si>
  <si>
    <t>Милана</t>
  </si>
  <si>
    <t>Ильнуровна</t>
  </si>
  <si>
    <t xml:space="preserve">Сизова Ирина Петровна</t>
  </si>
  <si>
    <t>Крицкий</t>
  </si>
  <si>
    <t>Савва</t>
  </si>
  <si>
    <t>Лебедева</t>
  </si>
  <si>
    <t>Чайникова</t>
  </si>
  <si>
    <t>Василиса</t>
  </si>
  <si>
    <t xml:space="preserve">ГБОУ "Гимназия № 1 имени А.С. Пушкина" г. Севастополя</t>
  </si>
  <si>
    <t xml:space="preserve">Фесенко Юлия Владимировна</t>
  </si>
  <si>
    <t xml:space="preserve">
Муниципальный этап всероссийской олимпиады школьников 
на территории города Севастополя по обществознанию в 2024-2025 
учебном году 
</t>
  </si>
  <si>
    <t xml:space="preserve">Ивашин </t>
  </si>
  <si>
    <t>Иванович</t>
  </si>
  <si>
    <t xml:space="preserve">Филиал НВМУ в г. Севастополе</t>
  </si>
  <si>
    <t>победитель</t>
  </si>
  <si>
    <t xml:space="preserve">Александрова Светлана Станиславовна</t>
  </si>
  <si>
    <t>Марыгина</t>
  </si>
  <si>
    <t xml:space="preserve">ГБОУ "Билингвальная гимназия №2"</t>
  </si>
  <si>
    <t>призёр</t>
  </si>
  <si>
    <t xml:space="preserve">Филиппова Юлия Анатольевна</t>
  </si>
  <si>
    <t xml:space="preserve">Чернявский </t>
  </si>
  <si>
    <t>Тимофей</t>
  </si>
  <si>
    <t>Кужелев</t>
  </si>
  <si>
    <t>Ярослав</t>
  </si>
  <si>
    <t>Попов</t>
  </si>
  <si>
    <t>Вадим</t>
  </si>
  <si>
    <t xml:space="preserve">ГБОУ "СОШ № 32"</t>
  </si>
  <si>
    <t xml:space="preserve">Маснева Маргарита Александровна</t>
  </si>
  <si>
    <t xml:space="preserve">ГБОУ СОШ № 32 им. Л.В. Бобковой</t>
  </si>
  <si>
    <t>участник</t>
  </si>
  <si>
    <t>Романов</t>
  </si>
  <si>
    <t>Дмитрий</t>
  </si>
  <si>
    <t xml:space="preserve">ГБОУ Гимназия №24</t>
  </si>
  <si>
    <t xml:space="preserve">Заяц Наталья Ивановна</t>
  </si>
  <si>
    <t>Хаджинова</t>
  </si>
  <si>
    <t>Аносова</t>
  </si>
  <si>
    <t xml:space="preserve">ЧУ ОО Школа Мариамполь</t>
  </si>
  <si>
    <t xml:space="preserve">Ефимов Дмитрий Андреевич</t>
  </si>
  <si>
    <t xml:space="preserve">Кедровский </t>
  </si>
  <si>
    <t>Роман</t>
  </si>
  <si>
    <t xml:space="preserve">ГБОУ СОШ № 37</t>
  </si>
  <si>
    <t xml:space="preserve">Чугунова Людмила Петровна</t>
  </si>
  <si>
    <t>Харитонова</t>
  </si>
  <si>
    <t xml:space="preserve">«Средняя общеобразовательная школа № 57 с реализацией дополнительных программ в области искусств имени дважды Героя Советского Союза маршала авиации Савицкого Евгения Яковлевича»</t>
  </si>
  <si>
    <t xml:space="preserve">Милёхина Елена Валентиновна</t>
  </si>
  <si>
    <t>Кириченко-Иванова</t>
  </si>
  <si>
    <t xml:space="preserve">ГБОУ "ШКОЛА ЭКОТЕХ+"</t>
  </si>
  <si>
    <t xml:space="preserve">Лёвшина Диана Владимировна</t>
  </si>
  <si>
    <t>Родин</t>
  </si>
  <si>
    <t>Богдан</t>
  </si>
  <si>
    <t>Альбертович</t>
  </si>
  <si>
    <t xml:space="preserve">Морозова  </t>
  </si>
  <si>
    <t xml:space="preserve">ГБОУ " СОШ № 49" </t>
  </si>
  <si>
    <t xml:space="preserve">Семёшина  Елена Борисовна</t>
  </si>
  <si>
    <t>Зыбцев</t>
  </si>
  <si>
    <t>Мирослав</t>
  </si>
  <si>
    <t>Осташкин</t>
  </si>
  <si>
    <t>Ткачева</t>
  </si>
  <si>
    <t>Карина</t>
  </si>
  <si>
    <t>Георгиевна</t>
  </si>
  <si>
    <t>Янголь</t>
  </si>
  <si>
    <t>Ангелина</t>
  </si>
  <si>
    <t xml:space="preserve">Короткова Виктория Витальевна</t>
  </si>
  <si>
    <t>Миронова</t>
  </si>
  <si>
    <t>Софья</t>
  </si>
  <si>
    <t xml:space="preserve">ГБОУ СОШ № 57</t>
  </si>
  <si>
    <t xml:space="preserve">Куркина Оксана Борисовна</t>
  </si>
  <si>
    <t>Черкашин</t>
  </si>
  <si>
    <t>Глеб</t>
  </si>
  <si>
    <t>Романович</t>
  </si>
  <si>
    <t xml:space="preserve">ГБОУ СОШ № 58  им. Героя Советского Союза В.И.Колядина</t>
  </si>
  <si>
    <t xml:space="preserve">Коваль Людмила Николаевна</t>
  </si>
  <si>
    <t>Котельникова</t>
  </si>
  <si>
    <t xml:space="preserve">Государственное бюджетное общеобразовательное учреждение города Севастополя «образовательный центр «Бухта Казачья» имени 810-й отдельной             гвардейской орденов Жукова, Ушакова бригады морской пехоты»</t>
  </si>
  <si>
    <t xml:space="preserve">Зарипова Гюзель Расиховна</t>
  </si>
  <si>
    <t>Паршина</t>
  </si>
  <si>
    <t xml:space="preserve">ГБОУ СОШ №57</t>
  </si>
  <si>
    <t>Присяжный</t>
  </si>
  <si>
    <t>Данил</t>
  </si>
  <si>
    <t>Прудникова</t>
  </si>
  <si>
    <t xml:space="preserve">ГБОУ СОШ №29 им.М.Т.Калашникова</t>
  </si>
  <si>
    <t xml:space="preserve">Веревка Мария Сергеевна, Цыганок Анна Андреевна</t>
  </si>
  <si>
    <t>Аксёнова</t>
  </si>
  <si>
    <t>Гатиятуллина</t>
  </si>
  <si>
    <t>Эриковна</t>
  </si>
  <si>
    <t>Мирошниченко</t>
  </si>
  <si>
    <t>Егор</t>
  </si>
  <si>
    <t>Грачёв</t>
  </si>
  <si>
    <t>Павлович</t>
  </si>
  <si>
    <t>Витусевич</t>
  </si>
  <si>
    <t>Романовна</t>
  </si>
  <si>
    <t>Ефичук</t>
  </si>
  <si>
    <t>Сотникова</t>
  </si>
  <si>
    <t>Бурыкина</t>
  </si>
  <si>
    <t>Валентина</t>
  </si>
  <si>
    <t xml:space="preserve">ГБОУ СОШ № 58 им. Героя Советского Союза В.И.Колядина</t>
  </si>
  <si>
    <t>Заметаев</t>
  </si>
  <si>
    <t>Ц</t>
  </si>
  <si>
    <t>Глазунова</t>
  </si>
  <si>
    <t>Арина</t>
  </si>
  <si>
    <t>9</t>
  </si>
  <si>
    <t xml:space="preserve">Харитонова Елена Александровна</t>
  </si>
  <si>
    <t>Коробейников</t>
  </si>
  <si>
    <t xml:space="preserve">Шумкина Наталья Сергеевна</t>
  </si>
  <si>
    <t>Гринчук</t>
  </si>
  <si>
    <t xml:space="preserve">ГБОУ СОШ №37</t>
  </si>
  <si>
    <t xml:space="preserve">Чечет Светлана Валерьевна</t>
  </si>
  <si>
    <t>Сердюк</t>
  </si>
  <si>
    <t>Протас</t>
  </si>
  <si>
    <t xml:space="preserve">Оленченко Анастасия Владимировна</t>
  </si>
  <si>
    <t>Павлов</t>
  </si>
  <si>
    <t>Викторович</t>
  </si>
  <si>
    <t>Гансон</t>
  </si>
  <si>
    <t>Гаценко</t>
  </si>
  <si>
    <t xml:space="preserve">ГБОУ СОШ №58</t>
  </si>
  <si>
    <t>Леднёв</t>
  </si>
  <si>
    <t>Толстых</t>
  </si>
  <si>
    <t>Никита</t>
  </si>
  <si>
    <t>Владиславович</t>
  </si>
  <si>
    <t>Безруков</t>
  </si>
  <si>
    <t>Пашнина</t>
  </si>
  <si>
    <t>Санников</t>
  </si>
  <si>
    <t>Артём</t>
  </si>
  <si>
    <t xml:space="preserve">Савченко Валерий Анатольевич</t>
  </si>
  <si>
    <t>Черноусова</t>
  </si>
  <si>
    <t>Борискина</t>
  </si>
  <si>
    <t>Ястребова</t>
  </si>
  <si>
    <t xml:space="preserve">ГБОУ СОШ №32</t>
  </si>
  <si>
    <t>Харламова</t>
  </si>
  <si>
    <t>Шагеев</t>
  </si>
  <si>
    <t>Робертович</t>
  </si>
  <si>
    <t>Ковальский</t>
  </si>
  <si>
    <t>Арсений</t>
  </si>
  <si>
    <t>Васильевич</t>
  </si>
  <si>
    <t xml:space="preserve">Филиал НВМУ в г.Севастополе</t>
  </si>
  <si>
    <t>Заскоченко</t>
  </si>
  <si>
    <t xml:space="preserve">Лицей СевГУ</t>
  </si>
  <si>
    <t>10</t>
  </si>
  <si>
    <t xml:space="preserve">Кучер Юлия Владимировна</t>
  </si>
  <si>
    <t>Дмитриев</t>
  </si>
  <si>
    <t>Вячеславович</t>
  </si>
  <si>
    <t xml:space="preserve">Якимова Альвина Фёдоровна</t>
  </si>
  <si>
    <t>Блохин</t>
  </si>
  <si>
    <t xml:space="preserve">НВМУ (СевПКУ)</t>
  </si>
  <si>
    <t xml:space="preserve">Соколова Ольга Владимировна</t>
  </si>
  <si>
    <t>Кравченко</t>
  </si>
  <si>
    <t xml:space="preserve">ГБОУУ СОШ №58</t>
  </si>
  <si>
    <t xml:space="preserve">Белецкая Светлана Геннадьевна</t>
  </si>
  <si>
    <t>Кайкова</t>
  </si>
  <si>
    <t>Яценко</t>
  </si>
  <si>
    <t xml:space="preserve">ГБОУ " СОШ № 49 "</t>
  </si>
  <si>
    <t xml:space="preserve">Семёшина Елена Борисовна</t>
  </si>
  <si>
    <t>Садовая</t>
  </si>
  <si>
    <t xml:space="preserve">Фидоренко Анастасия Александровна</t>
  </si>
  <si>
    <t>Грабчук</t>
  </si>
  <si>
    <t xml:space="preserve">ГБОУ «Билингвальная гимназия №2»</t>
  </si>
  <si>
    <t xml:space="preserve">Козяйкина Екатерина Дмитриевна</t>
  </si>
  <si>
    <t>Гаврюшина</t>
  </si>
  <si>
    <t>Святославовна</t>
  </si>
  <si>
    <t>Сайфутдинова</t>
  </si>
  <si>
    <t>Самира</t>
  </si>
  <si>
    <t>Ринатовна</t>
  </si>
  <si>
    <t>Думанская</t>
  </si>
  <si>
    <t xml:space="preserve">Куркин Андрей Владимирович</t>
  </si>
  <si>
    <t>Бункевич</t>
  </si>
  <si>
    <t xml:space="preserve">Варвара </t>
  </si>
  <si>
    <t>Журба</t>
  </si>
  <si>
    <t>Егорова</t>
  </si>
  <si>
    <t xml:space="preserve">Доминика </t>
  </si>
  <si>
    <t xml:space="preserve">ГБОУ " СОШ № 49"</t>
  </si>
  <si>
    <t xml:space="preserve">Семёшина Елена  Борисовна</t>
  </si>
  <si>
    <t>Топчий</t>
  </si>
  <si>
    <t>Георгий</t>
  </si>
  <si>
    <t>Васильев</t>
  </si>
  <si>
    <t>Денисович</t>
  </si>
  <si>
    <t>Атрохина</t>
  </si>
  <si>
    <t>Овсянникова</t>
  </si>
  <si>
    <t>Попик</t>
  </si>
  <si>
    <t>Юрий</t>
  </si>
  <si>
    <t>Харченко</t>
  </si>
  <si>
    <t>Иванов</t>
  </si>
  <si>
    <t xml:space="preserve">Филиал НВМУ</t>
  </si>
  <si>
    <t>Бурова</t>
  </si>
  <si>
    <t>Дядюра</t>
  </si>
  <si>
    <t>Бахишева</t>
  </si>
  <si>
    <t>Солохина</t>
  </si>
  <si>
    <t>Петровна</t>
  </si>
  <si>
    <t>Кондрушина</t>
  </si>
  <si>
    <t>Ярослава</t>
  </si>
  <si>
    <t xml:space="preserve">Семёшина Елена Борисовна, Копан Любовь Ивановна</t>
  </si>
  <si>
    <t>Желудева</t>
  </si>
  <si>
    <t xml:space="preserve">ГБОУ " СОШ № 49 "  </t>
  </si>
  <si>
    <t>Васильева</t>
  </si>
  <si>
    <t xml:space="preserve">ГБОУ " СОШ №49"</t>
  </si>
  <si>
    <t>Танчук</t>
  </si>
  <si>
    <t xml:space="preserve">ГБОУ СОШ № 54</t>
  </si>
  <si>
    <t>11</t>
  </si>
  <si>
    <t xml:space="preserve">Пряшников Иван Анатольевич, Барэлюк Анастасия Олеговна</t>
  </si>
  <si>
    <t>Тхоровский</t>
  </si>
  <si>
    <t xml:space="preserve">ГБОУ "Гимназия№24</t>
  </si>
  <si>
    <t>Чечурова</t>
  </si>
  <si>
    <t xml:space="preserve">ГБОУ ШКОЛА ЭКОТЕХ+</t>
  </si>
  <si>
    <t xml:space="preserve">Кулинченко Марина Владимировна</t>
  </si>
  <si>
    <t>Холмогорова</t>
  </si>
  <si>
    <t xml:space="preserve">ГБОУ Гимназия №24    </t>
  </si>
  <si>
    <t xml:space="preserve">Харитонова Елена Александровна  </t>
  </si>
  <si>
    <t>Кузьменко</t>
  </si>
  <si>
    <t>Болдина</t>
  </si>
  <si>
    <t>Владмировна</t>
  </si>
  <si>
    <t xml:space="preserve">ГБОУ "Школа ЭКОТЕХ+"</t>
  </si>
  <si>
    <t>Союзова</t>
  </si>
  <si>
    <t>Юлия</t>
  </si>
  <si>
    <t xml:space="preserve">ГБОУ Сош 35</t>
  </si>
  <si>
    <t xml:space="preserve">Горленкова Елена Михайловна</t>
  </si>
  <si>
    <t>Шаблистый</t>
  </si>
  <si>
    <t>Величко</t>
  </si>
  <si>
    <t>Валериевич</t>
  </si>
  <si>
    <t>Иванова</t>
  </si>
  <si>
    <t xml:space="preserve">Лицей-предуниверсарий СевГУ</t>
  </si>
  <si>
    <t xml:space="preserve">Мартыненко Регина Гинтаровна</t>
  </si>
  <si>
    <t>Кутепова</t>
  </si>
  <si>
    <t>Алексаедра</t>
  </si>
  <si>
    <t xml:space="preserve">ГБО У СОШ 35</t>
  </si>
  <si>
    <t xml:space="preserve">Горленкова Елена Михайловна. </t>
  </si>
  <si>
    <t>Кащеев</t>
  </si>
  <si>
    <t>Пухкая</t>
  </si>
  <si>
    <t>Барабошин</t>
  </si>
  <si>
    <t xml:space="preserve">ГБОУ СОШ №29 им. М.Т. Калашникова</t>
  </si>
  <si>
    <t xml:space="preserve">Базаров Данил Сергеевич</t>
  </si>
  <si>
    <t>Велиляев</t>
  </si>
  <si>
    <t>Мартин</t>
  </si>
  <si>
    <t>Изетович</t>
  </si>
  <si>
    <t>Афанасьева</t>
  </si>
  <si>
    <t>Оксана</t>
  </si>
  <si>
    <t>Сломчинская</t>
  </si>
  <si>
    <t>Ивакина</t>
  </si>
  <si>
    <t xml:space="preserve">ГБОУ СОШ № 34</t>
  </si>
  <si>
    <t xml:space="preserve">Кравченко Валерий Николаевич</t>
  </si>
  <si>
    <t>Блинкова</t>
  </si>
  <si>
    <t>Евгения</t>
  </si>
  <si>
    <t>Трифонова</t>
  </si>
  <si>
    <t xml:space="preserve">ГБОУ СОШ №37 имени С.А. Неустроева</t>
  </si>
  <si>
    <t xml:space="preserve">Емец Александр Николаевич</t>
  </si>
  <si>
    <t>Стефанишина</t>
  </si>
  <si>
    <t>Маскаленко</t>
  </si>
  <si>
    <t>Алёна</t>
  </si>
  <si>
    <t xml:space="preserve">Барило Никита Владимирович, Белецкая Светлана Геннадьевна</t>
  </si>
  <si>
    <t>Гуцан</t>
  </si>
  <si>
    <t>Чучулина</t>
  </si>
  <si>
    <t>Баязетов</t>
  </si>
  <si>
    <t>Артур</t>
  </si>
  <si>
    <t>Ринатович</t>
  </si>
  <si>
    <t>Примаков</t>
  </si>
  <si>
    <t>Шпилевая</t>
  </si>
  <si>
    <t>Ильютченко</t>
  </si>
  <si>
    <t xml:space="preserve">
Муниципальный этап всероссийской олимпиады школьников 
на территории города Севастополя по обществознанию
в 2024-2025 учебном году 
Индивидуальные результаты (рейтинг) участников</t>
  </si>
  <si>
    <t>Обществознание</t>
  </si>
  <si>
    <t>Саламатов</t>
  </si>
  <si>
    <t xml:space="preserve">Александр </t>
  </si>
  <si>
    <t xml:space="preserve">Государственное бюджетное образовательное учреждение города Севастополя «Средняя общеобразовательная школа № 30 имени Героя Советского Союза Г.А. Рубцова»</t>
  </si>
  <si>
    <t xml:space="preserve">Шимчук Алёна Сергеевна </t>
  </si>
  <si>
    <t>Самойлова</t>
  </si>
  <si>
    <t xml:space="preserve">Фоминых </t>
  </si>
  <si>
    <t xml:space="preserve">Государственное бюджетное образовательное учреждение города Севастополя "Средняя общеобразовательная школа № 25 имени капитана Марка Семеновича Драпушко"</t>
  </si>
  <si>
    <t xml:space="preserve">Лушников Михаил Михайлович</t>
  </si>
  <si>
    <t xml:space="preserve">
Муниципальный этап всероссийской олимпиады школьников 
на территории города Севастополя по обществознанию
в 2024-2025 учебном году 
</t>
  </si>
  <si>
    <t>Савицкая</t>
  </si>
  <si>
    <t>Александрована</t>
  </si>
  <si>
    <t xml:space="preserve">Государственное бюджетное образовательное учреждение города Севастополя «Средняя общеобразовательная школа № 31» </t>
  </si>
  <si>
    <t xml:space="preserve">Плотникова Ольга Юрьевна</t>
  </si>
  <si>
    <t>Демидова</t>
  </si>
  <si>
    <t xml:space="preserve">Государственное бюджетное образовательное учреждение города Севастополя «Средняя общеобразовательная школа №13 имени трижды Героя Советского Союза Александра Ивановича Покрышкина»</t>
  </si>
  <si>
    <t xml:space="preserve">Шумейко Маргарита Янисовна</t>
  </si>
  <si>
    <t>Швец</t>
  </si>
  <si>
    <t>Сомова</t>
  </si>
  <si>
    <t>Виолетта</t>
  </si>
  <si>
    <t xml:space="preserve">Государственное бюджетное образовательное учреждение города Севастополя «Средняя общеобразовательная школа №42»</t>
  </si>
  <si>
    <t xml:space="preserve">Зайцева Наталия Анатольевна</t>
  </si>
  <si>
    <t>Акопян</t>
  </si>
  <si>
    <t>Афонин</t>
  </si>
  <si>
    <t>Борисович</t>
  </si>
  <si>
    <t xml:space="preserve">Государственное бюджетное общеобразовательное учреждение города Севастополя «Гимназия №5»</t>
  </si>
  <si>
    <t xml:space="preserve">Козленкова Лариса Антониевна</t>
  </si>
  <si>
    <t>Белик</t>
  </si>
  <si>
    <t xml:space="preserve">Зайцева  Наталия Анатольевна</t>
  </si>
  <si>
    <t>Шарова</t>
  </si>
  <si>
    <t>Симакова</t>
  </si>
  <si>
    <t xml:space="preserve">Государственное бюджетное образовательное учреждение города Севастополя «Средняя общеобразовательная школа № 31»</t>
  </si>
  <si>
    <t>призер</t>
  </si>
  <si>
    <t>Бебия</t>
  </si>
  <si>
    <t>67</t>
  </si>
  <si>
    <t>Романенков</t>
  </si>
  <si>
    <t xml:space="preserve">Федеральное государственное казенное общеобразовательное учреждение «Севастопольский кадетский корпус Следственного комитета Российской Федерации имени В.И. Истомина»</t>
  </si>
  <si>
    <t xml:space="preserve">Шкурко Галина Александровна</t>
  </si>
  <si>
    <t>Маланка</t>
  </si>
  <si>
    <t>Бабийчук</t>
  </si>
  <si>
    <t>Пивко</t>
  </si>
  <si>
    <t>Альбина</t>
  </si>
  <si>
    <t>Василенко</t>
  </si>
  <si>
    <t>Вадимович</t>
  </si>
  <si>
    <t>52</t>
  </si>
  <si>
    <t>Ромашкин</t>
  </si>
  <si>
    <t>Паринова</t>
  </si>
  <si>
    <t>Наточий</t>
  </si>
  <si>
    <t xml:space="preserve">Государственное бюджетное образовательное учреждение города Севастополя «Средняя общеобразовательная школа № 19 с углубленным изучением английского языка имени Героя Советского Союза Петра Павловича Павлова» </t>
  </si>
  <si>
    <t xml:space="preserve">Доломанова Елена Владимировна</t>
  </si>
  <si>
    <t xml:space="preserve">Оруджова </t>
  </si>
  <si>
    <t xml:space="preserve">Эльчин - гызы</t>
  </si>
  <si>
    <t>Герман</t>
  </si>
  <si>
    <t>Берилов</t>
  </si>
  <si>
    <t xml:space="preserve">Государственное бюджетное общеобразовательное учреждение города Севастополя «Образовательный центр имени В.Д.Ревякина»</t>
  </si>
  <si>
    <t xml:space="preserve">Задорожная Галина Ивановна </t>
  </si>
  <si>
    <t>Козлов</t>
  </si>
  <si>
    <t>Николай</t>
  </si>
  <si>
    <t>Саркисян</t>
  </si>
  <si>
    <t>Андраникович</t>
  </si>
  <si>
    <t xml:space="preserve">Селеверстова Юлия Константиновна</t>
  </si>
  <si>
    <t xml:space="preserve">Иванников </t>
  </si>
  <si>
    <t xml:space="preserve">Жуковская Елена Александровна</t>
  </si>
  <si>
    <t>Чижов</t>
  </si>
  <si>
    <t>Данила</t>
  </si>
  <si>
    <t xml:space="preserve">Государственное бюджетное образовательное учреждение города Севастополя «Средняя общеобразовательная школа № 41»</t>
  </si>
  <si>
    <t xml:space="preserve">Белова Алена Александровна</t>
  </si>
  <si>
    <t>Печерский</t>
  </si>
  <si>
    <t>Иванюк</t>
  </si>
  <si>
    <t>Есения</t>
  </si>
  <si>
    <t>Барбаш</t>
  </si>
  <si>
    <t>Тимаков</t>
  </si>
  <si>
    <t xml:space="preserve">Чуприн Максим Васильевич</t>
  </si>
  <si>
    <t>Иващенко</t>
  </si>
  <si>
    <t>Гурова</t>
  </si>
  <si>
    <t>Вавилов</t>
  </si>
  <si>
    <t>Араиковна</t>
  </si>
  <si>
    <t xml:space="preserve">Государственное бюджетное образовательное учреждение города Севастополя «Средняя общеобразовательная школа № 9 имени Героя Советского Союза Зои Ивановны Парфеновой»</t>
  </si>
  <si>
    <t xml:space="preserve">Гордон Светлана Евгеньевна</t>
  </si>
  <si>
    <t>Логвинчук</t>
  </si>
  <si>
    <t>Завгородняя</t>
  </si>
  <si>
    <t>Вяткин</t>
  </si>
  <si>
    <t>Нощенко</t>
  </si>
  <si>
    <t>Соломия</t>
  </si>
  <si>
    <t>Козаченко</t>
  </si>
  <si>
    <t>Надежда</t>
  </si>
  <si>
    <t xml:space="preserve">Государственное бюджетное общеобразовательное учреждение города Севастополя «Гимназия №10 имени Героя Советского Союза Ефимова Мирона Ефимовича»</t>
  </si>
  <si>
    <t xml:space="preserve">Рукавицына Светлана Владимировна</t>
  </si>
  <si>
    <t>Косовских</t>
  </si>
  <si>
    <t>Власкина</t>
  </si>
  <si>
    <t xml:space="preserve">Милана </t>
  </si>
  <si>
    <t>Гурина</t>
  </si>
  <si>
    <t xml:space="preserve">Дарья </t>
  </si>
  <si>
    <t>Чернов</t>
  </si>
  <si>
    <t xml:space="preserve">Розанов </t>
  </si>
  <si>
    <t>Щербина</t>
  </si>
  <si>
    <t xml:space="preserve">Елизавета </t>
  </si>
  <si>
    <t>Кучерова</t>
  </si>
  <si>
    <t xml:space="preserve">Дроздюк Елена Александровна Кобзарь Татьяна Михайловна</t>
  </si>
  <si>
    <t>Онищенко</t>
  </si>
  <si>
    <t xml:space="preserve">Шевченко Александр Афанасьевич</t>
  </si>
  <si>
    <t>Молчанов</t>
  </si>
  <si>
    <t>Мстислав</t>
  </si>
  <si>
    <t>Кузьмищева</t>
  </si>
  <si>
    <t>Лина</t>
  </si>
  <si>
    <t>Кутищева</t>
  </si>
  <si>
    <t>Выскубова</t>
  </si>
  <si>
    <t>Бархатова</t>
  </si>
  <si>
    <t xml:space="preserve">Государственное бюджетное образовательное учреждение города Севастополя «Средняя общеобразовательная школа №6»</t>
  </si>
  <si>
    <t xml:space="preserve">Гвинта Наталья Николаевна</t>
  </si>
  <si>
    <t>Шварц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</si>
</sst>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dd&quot;, &quot;mmmm\ dd&quot;, &quot;yyyy"/>
    <numFmt numFmtId="161" formatCode="[$-419]General"/>
  </numFmts>
  <fonts count="15">
    <font>
      <sz val="11.000000"/>
      <color theme="1"/>
      <name val="Calibri"/>
    </font>
    <font>
      <sz val="11.000000"/>
      <name val="Calibri"/>
    </font>
    <font>
      <sz val="16.000000"/>
      <name val="Calibri"/>
    </font>
    <font>
      <i/>
      <sz val="12.000000"/>
      <name val="Times New Roman"/>
    </font>
    <font>
      <i/>
      <sz val="14.000000"/>
      <name val="Times New Roman"/>
    </font>
    <font>
      <i/>
      <sz val="14.000000"/>
      <name val="Calibri"/>
    </font>
    <font>
      <sz val="14.000000"/>
      <name val="Times New Roman"/>
    </font>
    <font>
      <sz val="14.000000"/>
      <name val="Calibri"/>
    </font>
    <font>
      <sz val="11.000000"/>
      <name val="Times New Roman"/>
    </font>
    <font>
      <sz val="12.000000"/>
      <name val="Times New Roman"/>
    </font>
    <font>
      <b/>
      <sz val="14.000000"/>
      <name val="Times New Roman"/>
    </font>
    <font>
      <sz val="11.000000"/>
      <color indexed="65"/>
      <name val="Calibri"/>
    </font>
    <font>
      <b/>
      <i/>
      <sz val="12.000000"/>
      <name val="Times New Roman"/>
    </font>
    <font>
      <b/>
      <i/>
      <sz val="14.000000"/>
      <name val="Times New Roman"/>
    </font>
    <font>
      <b/>
      <i/>
      <sz val="14.00000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</fills>
  <borders count="1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27">
    <xf fontId="0" fillId="0" borderId="0" numFmtId="0" xfId="0"/>
    <xf fontId="1" fillId="0" borderId="0" numFmtId="0" xfId="0" applyFont="1" applyAlignment="1">
      <alignment vertical="center"/>
    </xf>
    <xf fontId="1" fillId="0" borderId="0" numFmtId="0" xfId="0" applyFont="1" applyAlignment="1">
      <alignment horizontal="left" vertical="center"/>
    </xf>
    <xf fontId="1" fillId="0" borderId="0" numFmtId="0" xfId="0" applyFont="1"/>
    <xf fontId="2" fillId="0" borderId="0" numFmtId="0" xfId="0" applyFont="1" applyAlignment="1">
      <alignment horizontal="center" wrapText="1"/>
    </xf>
    <xf fontId="1" fillId="0" borderId="1" numFmtId="160" xfId="0" applyNumberFormat="1" applyFont="1" applyBorder="1" applyAlignment="1" applyProtection="1">
      <alignment horizontal="left" vertical="center"/>
      <protection locked="0"/>
    </xf>
    <xf fontId="1" fillId="0" borderId="1" numFmtId="160" xfId="0" applyNumberFormat="1" applyFont="1" applyBorder="1" applyAlignment="1" applyProtection="1">
      <alignment horizontal="center" vertical="center"/>
      <protection locked="0"/>
    </xf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horizontal="center" vertical="center" wrapText="1"/>
    </xf>
    <xf fontId="1" fillId="0" borderId="1" numFmtId="0" xfId="0" applyFont="1" applyBorder="1" applyAlignment="1" applyProtection="1">
      <alignment horizontal="left" vertical="center"/>
      <protection locked="0"/>
    </xf>
    <xf fontId="1" fillId="0" borderId="2" numFmtId="0" xfId="0" applyFont="1" applyBorder="1" applyAlignment="1" applyProtection="1">
      <alignment horizontal="left" vertical="center"/>
      <protection locked="0"/>
    </xf>
    <xf fontId="1" fillId="0" borderId="2" numFmtId="0" xfId="0" applyFont="1" applyBorder="1" applyAlignment="1" applyProtection="1">
      <alignment horizontal="center" vertical="center"/>
      <protection locked="0"/>
    </xf>
    <xf fontId="1" fillId="0" borderId="0" numFmtId="0" xfId="0" applyFont="1" applyAlignment="1" applyProtection="1">
      <alignment horizontal="center" vertical="center"/>
      <protection locked="0"/>
    </xf>
    <xf fontId="3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vertical="center" wrapText="1"/>
    </xf>
    <xf fontId="4" fillId="0" borderId="3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2" numFmtId="0" xfId="0" applyFont="1" applyBorder="1" applyAlignment="1">
      <alignment horizontal="center" vertical="center"/>
    </xf>
    <xf fontId="5" fillId="0" borderId="4" numFmtId="0" xfId="0" applyFont="1" applyBorder="1" applyAlignment="1">
      <alignment horizontal="center" vertical="center"/>
    </xf>
    <xf fontId="3" fillId="0" borderId="5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left" vertical="center" wrapText="1"/>
    </xf>
    <xf fontId="4" fillId="0" borderId="5" numFmtId="0" xfId="0" applyFont="1" applyBorder="1" applyAlignment="1">
      <alignment horizontal="center" vertical="center" wrapText="1"/>
    </xf>
    <xf fontId="5" fillId="0" borderId="3" numFmtId="0" xfId="0" applyFont="1" applyBorder="1" applyAlignment="1" applyProtection="1">
      <alignment horizontal="center" vertical="center"/>
      <protection locked="0"/>
    </xf>
    <xf fontId="6" fillId="0" borderId="3" numFmtId="0" xfId="0" applyFont="1" applyBorder="1" applyAlignment="1" applyProtection="1">
      <alignment horizontal="left" indent="1" vertical="center"/>
      <protection locked="0"/>
    </xf>
    <xf fontId="6" fillId="0" borderId="3" numFmtId="0" xfId="0" applyFont="1" applyBorder="1" applyAlignment="1">
      <alignment horizontal="left"/>
    </xf>
    <xf fontId="6" fillId="0" borderId="3" numFmtId="0" xfId="0" applyFont="1" applyBorder="1" applyAlignment="1">
      <alignment horizontal="left" vertical="distributed"/>
    </xf>
    <xf fontId="6" fillId="0" borderId="3" numFmtId="0" xfId="0" applyFont="1" applyBorder="1" applyAlignment="1">
      <alignment horizontal="center"/>
    </xf>
    <xf fontId="6" fillId="0" borderId="3" numFmtId="0" xfId="0" applyFont="1" applyBorder="1" applyAlignment="1" applyProtection="1">
      <alignment horizontal="center" vertical="center"/>
      <protection locked="0"/>
    </xf>
    <xf fontId="6" fillId="2" borderId="3" numFmtId="0" xfId="0" applyFont="1" applyFill="1" applyBorder="1" applyAlignment="1">
      <alignment horizontal="center" vertical="center"/>
    </xf>
    <xf fontId="6" fillId="0" borderId="3" numFmtId="0" xfId="0" applyFont="1" applyBorder="1" applyAlignment="1">
      <alignment horizontal="center" vertical="center"/>
    </xf>
    <xf fontId="6" fillId="0" borderId="3" numFmtId="10" xfId="0" applyNumberFormat="1" applyFont="1" applyBorder="1" applyAlignment="1">
      <alignment horizontal="center" vertical="center"/>
    </xf>
    <xf fontId="6" fillId="0" borderId="0" numFmtId="0" xfId="0" applyFont="1" applyAlignment="1">
      <alignment horizontal="center" vertical="center"/>
    </xf>
    <xf fontId="6" fillId="0" borderId="3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top" wrapText="1"/>
    </xf>
    <xf fontId="6" fillId="0" borderId="0" numFmtId="0" xfId="0" applyFont="1" applyAlignment="1" applyProtection="1">
      <alignment horizontal="center" vertical="center"/>
      <protection locked="0"/>
    </xf>
    <xf fontId="6" fillId="0" borderId="3" numFmtId="10" xfId="0" applyNumberFormat="1" applyFont="1" applyBorder="1" applyAlignment="1">
      <alignment horizontal="left" vertical="center"/>
    </xf>
    <xf fontId="6" fillId="0" borderId="3" numFmtId="0" xfId="0" applyFont="1" applyBorder="1" applyAlignment="1">
      <alignment horizontal="left" vertical="distributed" wrapText="1"/>
    </xf>
    <xf fontId="7" fillId="0" borderId="3" numFmtId="0" xfId="0" applyFont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6" fillId="0" borderId="3" numFmtId="49" xfId="0" applyNumberFormat="1" applyFont="1" applyBorder="1" applyAlignment="1" applyProtection="1">
      <alignment horizontal="center" vertical="center"/>
      <protection locked="0"/>
    </xf>
    <xf fontId="6" fillId="2" borderId="3" numFmtId="49" xfId="0" applyNumberFormat="1" applyFont="1" applyFill="1" applyBorder="1" applyAlignment="1" applyProtection="1">
      <alignment horizontal="center" vertical="center"/>
      <protection locked="0"/>
    </xf>
    <xf fontId="6" fillId="0" borderId="0" numFmtId="0" xfId="0" applyFont="1" applyAlignment="1">
      <alignment horizontal="left" vertical="distributed" wrapText="1"/>
    </xf>
    <xf fontId="6" fillId="0" borderId="6" numFmtId="0" xfId="0" applyFont="1" applyBorder="1" applyAlignment="1" applyProtection="1">
      <alignment horizontal="center" vertical="center"/>
      <protection locked="0"/>
    </xf>
    <xf fontId="6" fillId="0" borderId="6" numFmtId="0" xfId="0" applyFont="1" applyBorder="1" applyAlignment="1">
      <alignment horizontal="center" vertical="center"/>
    </xf>
    <xf fontId="6" fillId="0" borderId="6" numFmtId="10" xfId="0" applyNumberFormat="1" applyFont="1" applyBorder="1" applyAlignment="1">
      <alignment horizontal="center" vertical="center"/>
    </xf>
    <xf fontId="6" fillId="0" borderId="0" numFmtId="0" xfId="0" applyFont="1" applyAlignment="1">
      <alignment horizontal="left"/>
    </xf>
    <xf fontId="6" fillId="0" borderId="0" numFmtId="0" xfId="0" applyFont="1" applyAlignment="1">
      <alignment horizontal="left" vertical="distributed"/>
    </xf>
    <xf fontId="1" fillId="0" borderId="7" numFmtId="0" xfId="0" applyFont="1" applyBorder="1" applyAlignment="1">
      <alignment horizontal="center" vertical="center"/>
    </xf>
    <xf fontId="6" fillId="0" borderId="8" numFmtId="0" xfId="0" applyFont="1" applyBorder="1" applyAlignment="1">
      <alignment horizontal="left"/>
    </xf>
    <xf fontId="1" fillId="0" borderId="9" numFmtId="0" xfId="0" applyFont="1" applyBorder="1" applyAlignment="1">
      <alignment horizontal="center" vertical="center"/>
    </xf>
    <xf fontId="6" fillId="0" borderId="10" numFmtId="0" xfId="0" applyFont="1" applyBorder="1" applyAlignment="1">
      <alignment horizontal="left"/>
    </xf>
    <xf fontId="1" fillId="0" borderId="9" numFmtId="0" xfId="0" applyFont="1" applyBorder="1" applyAlignment="1">
      <alignment vertical="center"/>
    </xf>
    <xf fontId="6" fillId="0" borderId="3" numFmtId="1" xfId="0" applyNumberFormat="1" applyFont="1" applyBorder="1" applyAlignment="1">
      <alignment horizontal="center" vertical="center"/>
    </xf>
    <xf fontId="6" fillId="0" borderId="0" numFmtId="1" xfId="0" applyNumberFormat="1" applyFont="1" applyAlignment="1">
      <alignment horizontal="center" vertical="center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left" wrapText="1"/>
    </xf>
    <xf fontId="6" fillId="0" borderId="11" numFmtId="0" xfId="0" applyFont="1" applyBorder="1" applyAlignment="1">
      <alignment horizontal="left"/>
    </xf>
    <xf fontId="8" fillId="0" borderId="0" numFmtId="0" xfId="0" applyFont="1" applyAlignment="1">
      <alignment vertical="center"/>
    </xf>
    <xf fontId="8" fillId="0" borderId="0" numFmtId="0" xfId="0" applyFont="1"/>
    <xf fontId="6" fillId="0" borderId="0" numFmtId="0" xfId="0" applyFont="1" applyAlignment="1">
      <alignment horizontal="center" wrapText="1"/>
    </xf>
    <xf fontId="8" fillId="0" borderId="0" numFmtId="0" xfId="0" applyFont="1" applyAlignment="1">
      <alignment horizontal="center" vertical="center" wrapText="1"/>
    </xf>
    <xf fontId="6" fillId="0" borderId="1" numFmtId="0" xfId="0" applyFont="1" applyBorder="1" applyAlignment="1" applyProtection="1">
      <alignment horizontal="left" vertical="center"/>
      <protection locked="0"/>
    </xf>
    <xf fontId="6" fillId="0" borderId="2" numFmtId="0" xfId="0" applyFont="1" applyBorder="1" applyAlignment="1" applyProtection="1">
      <alignment horizontal="left" vertical="center"/>
      <protection locked="0"/>
    </xf>
    <xf fontId="6" fillId="0" borderId="2" numFmtId="0" xfId="0" applyFont="1" applyBorder="1" applyAlignment="1" applyProtection="1">
      <alignment horizontal="center" vertical="center"/>
      <protection locked="0"/>
    </xf>
    <xf fontId="6" fillId="0" borderId="0" numFmtId="0" xfId="0" applyFont="1" applyAlignment="1">
      <alignment vertical="center"/>
    </xf>
    <xf fontId="4" fillId="0" borderId="3" numFmtId="0" xfId="0" applyFont="1" applyBorder="1" applyAlignment="1">
      <alignment horizontal="center" vertical="distributed"/>
    </xf>
    <xf fontId="4" fillId="0" borderId="3" numFmtId="0" xfId="0" applyFont="1" applyBorder="1" applyAlignment="1">
      <alignment horizontal="center" vertical="center"/>
    </xf>
    <xf fontId="4" fillId="0" borderId="2" numFmtId="0" xfId="0" applyFont="1" applyBorder="1" applyAlignment="1">
      <alignment horizontal="center" vertical="center"/>
    </xf>
    <xf fontId="4" fillId="0" borderId="4" numFmtId="0" xfId="0" applyFont="1" applyBorder="1" applyAlignment="1">
      <alignment horizontal="center" vertical="center"/>
    </xf>
    <xf fontId="4" fillId="0" borderId="5" numFmtId="0" xfId="0" applyFont="1" applyBorder="1" applyAlignment="1">
      <alignment horizontal="center" vertical="distributed"/>
    </xf>
    <xf fontId="4" fillId="0" borderId="3" numFmtId="0" xfId="0" applyFont="1" applyBorder="1" applyAlignment="1" applyProtection="1">
      <alignment horizontal="center" vertical="center"/>
      <protection locked="0"/>
    </xf>
    <xf fontId="9" fillId="0" borderId="3" numFmtId="0" xfId="0" applyFont="1" applyBorder="1" applyAlignment="1" applyProtection="1">
      <alignment horizontal="left" indent="1" vertical="center"/>
      <protection locked="0"/>
    </xf>
    <xf fontId="6" fillId="0" borderId="3" numFmtId="0" xfId="0" applyFont="1" applyBorder="1" applyAlignment="1">
      <alignment horizontal="left" vertical="center"/>
    </xf>
    <xf fontId="6" fillId="0" borderId="3" numFmtId="0" xfId="0" applyFont="1" applyBorder="1" applyAlignment="1">
      <alignment horizontal="justify" vertical="distributed"/>
    </xf>
    <xf fontId="6" fillId="0" borderId="3" numFmtId="0" xfId="0" applyFont="1" applyBorder="1" applyAlignment="1" applyProtection="1">
      <alignment horizontal="left" vertical="center"/>
      <protection locked="0"/>
    </xf>
    <xf fontId="6" fillId="0" borderId="3" numFmtId="0" xfId="0" applyFont="1" applyBorder="1"/>
    <xf fontId="6" fillId="0" borderId="3" numFmtId="9" xfId="0" applyNumberFormat="1" applyFont="1" applyBorder="1" applyAlignment="1">
      <alignment horizontal="center" vertical="center"/>
    </xf>
    <xf fontId="6" fillId="0" borderId="3" numFmtId="0" xfId="0" applyFont="1" applyBorder="1" applyAlignment="1">
      <alignment wrapText="1"/>
    </xf>
    <xf fontId="6" fillId="0" borderId="3" numFmtId="0" xfId="0" applyFont="1" applyBorder="1" applyAlignment="1">
      <alignment horizontal="center" wrapText="1"/>
    </xf>
    <xf fontId="6" fillId="0" borderId="3" numFmtId="161" xfId="0" applyNumberFormat="1" applyFont="1" applyBorder="1"/>
    <xf fontId="6" fillId="0" borderId="3" numFmtId="161" xfId="0" applyNumberFormat="1" applyFont="1" applyBorder="1" applyAlignment="1">
      <alignment horizontal="center"/>
    </xf>
    <xf fontId="6" fillId="0" borderId="3" numFmtId="0" xfId="0" applyFont="1" applyBorder="1" applyAlignment="1">
      <alignment horizontal="justify"/>
    </xf>
    <xf fontId="6" fillId="0" borderId="3" numFmtId="0" xfId="0" applyFont="1" applyBorder="1" applyAlignment="1">
      <alignment horizontal="left" indent="1" vertical="center"/>
    </xf>
    <xf fontId="6" fillId="0" borderId="0" numFmtId="10" xfId="0" applyNumberFormat="1" applyFont="1" applyAlignment="1">
      <alignment horizontal="center" vertical="center"/>
    </xf>
    <xf fontId="6" fillId="0" borderId="3" numFmtId="0" xfId="0" applyFont="1" applyBorder="1" applyAlignment="1">
      <alignment horizontal="justify" vertical="center" wrapText="1"/>
    </xf>
    <xf fontId="8" fillId="0" borderId="7" numFmtId="0" xfId="0" applyFont="1" applyBorder="1" applyAlignment="1">
      <alignment vertical="center"/>
    </xf>
    <xf fontId="8" fillId="0" borderId="12" numFmtId="0" xfId="0" applyFont="1" applyBorder="1" applyAlignment="1">
      <alignment horizontal="center" vertical="center"/>
    </xf>
    <xf fontId="6" fillId="0" borderId="8" numFmtId="0" xfId="0" applyFont="1" applyBorder="1"/>
    <xf fontId="8" fillId="0" borderId="9" numFmtId="0" xfId="0" applyFont="1" applyBorder="1" applyAlignment="1">
      <alignment vertical="center"/>
    </xf>
    <xf fontId="8" fillId="0" borderId="13" numFmtId="0" xfId="0" applyFont="1" applyBorder="1" applyAlignment="1">
      <alignment horizontal="center" vertical="center"/>
    </xf>
    <xf fontId="6" fillId="0" borderId="10" numFmtId="0" xfId="0" applyFont="1" applyBorder="1"/>
    <xf fontId="6" fillId="0" borderId="10" numFmtId="161" xfId="0" applyNumberFormat="1" applyFont="1" applyBorder="1"/>
    <xf fontId="8" fillId="0" borderId="13" numFmtId="0" xfId="0" applyFont="1" applyBorder="1" applyAlignment="1">
      <alignment vertical="center"/>
    </xf>
    <xf fontId="6" fillId="0" borderId="14" numFmtId="161" xfId="0" applyNumberFormat="1" applyFont="1" applyBorder="1"/>
    <xf fontId="6" fillId="0" borderId="0" numFmtId="161" xfId="0" applyNumberFormat="1" applyFont="1"/>
    <xf fontId="6" fillId="0" borderId="0" numFmtId="0" xfId="0" applyFont="1" applyAlignment="1">
      <alignment horizontal="center"/>
    </xf>
    <xf fontId="8" fillId="0" borderId="15" numFmtId="0" xfId="0" applyFont="1" applyBorder="1" applyAlignment="1">
      <alignment vertical="center"/>
    </xf>
    <xf fontId="6" fillId="0" borderId="11" numFmtId="0" xfId="0" applyFont="1" applyBorder="1"/>
    <xf fontId="0" fillId="0" borderId="0" numFmtId="0" xfId="0" applyAlignment="1">
      <alignment vertical="center"/>
    </xf>
    <xf fontId="10" fillId="0" borderId="0" numFmtId="0" xfId="0" applyFont="1" applyAlignment="1">
      <alignment horizontal="center" vertical="center" wrapText="1"/>
    </xf>
    <xf fontId="6" fillId="0" borderId="0" numFmtId="49" xfId="0" applyNumberFormat="1" applyFont="1" applyAlignment="1">
      <alignment vertical="center"/>
    </xf>
    <xf fontId="6" fillId="0" borderId="0" numFmtId="0" xfId="0" applyFont="1" applyAlignment="1">
      <alignment horizontal="center" vertical="center" wrapText="1"/>
    </xf>
    <xf fontId="6" fillId="0" borderId="1" numFmtId="49" xfId="0" applyNumberFormat="1" applyFont="1" applyBorder="1" applyAlignment="1" applyProtection="1">
      <alignment horizontal="left" vertical="center"/>
      <protection locked="0"/>
    </xf>
    <xf fontId="11" fillId="0" borderId="0" numFmtId="0" xfId="0" applyFont="1" applyAlignment="1">
      <alignment vertical="center"/>
    </xf>
    <xf fontId="12" fillId="0" borderId="3" numFmtId="0" xfId="0" applyFont="1" applyBorder="1" applyAlignment="1">
      <alignment horizontal="center" vertical="center" wrapText="1"/>
    </xf>
    <xf fontId="13" fillId="0" borderId="6" numFmtId="0" xfId="0" applyFont="1" applyBorder="1" applyAlignment="1">
      <alignment horizontal="center" vertical="center" wrapText="1"/>
    </xf>
    <xf fontId="13" fillId="0" borderId="6" numFmtId="0" xfId="0" applyFont="1" applyBorder="1" applyAlignment="1">
      <alignment vertical="center" wrapText="1"/>
    </xf>
    <xf fontId="13" fillId="0" borderId="3" numFmtId="0" xfId="0" applyFont="1" applyBorder="1" applyAlignment="1">
      <alignment horizontal="center" vertical="center" wrapText="1"/>
    </xf>
    <xf fontId="14" fillId="0" borderId="3" numFmtId="0" xfId="0" applyFont="1" applyBorder="1" applyAlignment="1">
      <alignment horizontal="center" vertical="center"/>
    </xf>
    <xf fontId="14" fillId="0" borderId="2" numFmtId="0" xfId="0" applyFont="1" applyBorder="1" applyAlignment="1">
      <alignment horizontal="center" vertical="center"/>
    </xf>
    <xf fontId="14" fillId="0" borderId="4" numFmtId="0" xfId="0" applyFont="1" applyBorder="1" applyAlignment="1">
      <alignment horizontal="center" vertical="center"/>
    </xf>
    <xf fontId="12" fillId="0" borderId="5" numFmtId="0" xfId="0" applyFont="1" applyBorder="1" applyAlignment="1">
      <alignment horizontal="center" vertical="center" wrapText="1"/>
    </xf>
    <xf fontId="13" fillId="0" borderId="16" numFmtId="0" xfId="0" applyFont="1" applyBorder="1" applyAlignment="1">
      <alignment horizontal="center" vertical="center" wrapText="1"/>
    </xf>
    <xf fontId="13" fillId="0" borderId="5" numFmtId="0" xfId="0" applyFont="1" applyBorder="1" applyAlignment="1">
      <alignment vertical="center" wrapText="1"/>
    </xf>
    <xf fontId="13" fillId="0" borderId="5" numFmtId="0" xfId="0" applyFont="1" applyBorder="1" applyAlignment="1">
      <alignment horizontal="center" vertical="center" wrapText="1"/>
    </xf>
    <xf fontId="14" fillId="0" borderId="3" numFmtId="0" xfId="0" applyFont="1" applyBorder="1" applyAlignment="1" applyProtection="1">
      <alignment horizontal="center" vertical="center"/>
      <protection locked="0"/>
    </xf>
    <xf fontId="8" fillId="0" borderId="0" numFmtId="0" xfId="0" applyFont="1" applyAlignment="1">
      <alignment horizontal="center" vertical="center"/>
    </xf>
    <xf fontId="8" fillId="0" borderId="0" numFmtId="0" xfId="0" applyFont="1" applyAlignment="1">
      <alignment horizontal="center"/>
    </xf>
    <xf fontId="4" fillId="0" borderId="6" numFmtId="0" xfId="0" applyFont="1" applyBorder="1" applyAlignment="1">
      <alignment vertical="center" wrapText="1"/>
    </xf>
    <xf fontId="4" fillId="0" borderId="5" numFmtId="0" xfId="0" applyFont="1" applyBorder="1" applyAlignment="1">
      <alignment vertical="center" wrapText="1"/>
    </xf>
    <xf fontId="6" fillId="0" borderId="3" numFmtId="49" xfId="0" applyNumberFormat="1" applyFont="1" applyBorder="1" applyAlignment="1">
      <alignment horizontal="center" vertical="center"/>
    </xf>
    <xf fontId="9" fillId="0" borderId="0" numFmtId="0" xfId="0" applyFont="1" applyAlignment="1">
      <alignment horizontal="justify" vertical="center" wrapText="1"/>
    </xf>
    <xf fontId="9" fillId="0" borderId="3" numFmtId="0" xfId="0" applyFont="1" applyBorder="1" applyAlignment="1">
      <alignment horizontal="justify" vertical="center" wrapText="1"/>
    </xf>
    <xf fontId="8" fillId="0" borderId="3" numFmtId="0" xfId="0" applyFont="1" applyBorder="1" applyAlignment="1">
      <alignment horizontal="left" indent="1" vertical="center"/>
    </xf>
    <xf fontId="8" fillId="0" borderId="3" numFmtId="10" xfId="0" applyNumberFormat="1" applyFont="1" applyBorder="1" applyAlignment="1">
      <alignment horizontal="center" vertical="center"/>
    </xf>
    <xf fontId="8" fillId="0" borderId="0" numFmtId="0" xfId="0" applyFont="1" applyAlignment="1" applyProtection="1">
      <alignment horizontal="center" vertical="center"/>
      <protection locked="0"/>
    </xf>
    <xf fontId="8" fillId="0" borderId="3" numFmtId="0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G1" zoomScale="100" workbookViewId="0">
      <selection activeCell="A1" activeCellId="0" sqref="A1"/>
    </sheetView>
  </sheetViews>
  <sheetFormatPr defaultColWidth="9.109375" defaultRowHeight="14.25"/>
  <cols>
    <col customWidth="1" min="1" max="1" style="1" width="2.5546875"/>
    <col customWidth="1" min="2" max="2" style="1" width="8.5546875"/>
    <col customWidth="1" min="3" max="3" style="2" width="24.6640625"/>
    <col customWidth="1" min="4" max="4" style="2" width="19.6640625"/>
    <col customWidth="1" min="5" max="5" style="2" width="21.5546875"/>
    <col customWidth="1" min="6" max="6" style="2" width="63.88671875"/>
    <col customWidth="1" min="7" max="8" style="1" width="19.109375"/>
    <col customWidth="1" min="9" max="9" style="1" width="5.88671875"/>
    <col customWidth="1" min="10" max="10" style="1" width="6.88671875"/>
    <col customWidth="1" hidden="1" min="11" max="11" style="1" width="4.6640625"/>
    <col customWidth="1" min="12" max="12" style="1" width="6.88671875"/>
    <col customWidth="1" min="13" max="13" style="1" width="6.44140625"/>
    <col customWidth="1" min="14" max="15" style="1" width="5.6640625"/>
    <col customWidth="1" min="16" max="16" style="1" width="6"/>
    <col customWidth="1" min="17" max="17" style="1" width="13.6640625"/>
    <col customWidth="1" min="18" max="18" style="1" width="15.6640625"/>
    <col customWidth="1" min="19" max="21" style="1" width="17.109375"/>
    <col customWidth="1" min="22" max="22" style="2" width="45"/>
    <col customWidth="1" min="23" max="23" style="1" width="12.6640625"/>
    <col bestFit="1" customWidth="1" min="24" max="24" style="1" width="9.109375"/>
    <col min="25" max="16384" style="1" width="9.109375"/>
  </cols>
  <sheetData>
    <row r="1" s="3" customFormat="1" ht="106.95" customHeight="1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55.950000000000003" customHeight="1">
      <c r="C2" s="5"/>
      <c r="D2" s="5"/>
      <c r="E2" s="5"/>
      <c r="F2" s="5"/>
      <c r="G2" s="6"/>
      <c r="H2" s="7"/>
    </row>
    <row r="3" ht="30.7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>
      <c r="C5" s="10"/>
      <c r="D5" s="10"/>
      <c r="E5" s="10"/>
      <c r="F5" s="10"/>
      <c r="G5" s="11"/>
      <c r="H5" s="12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>
      <c r="I6" s="7"/>
      <c r="J6" s="7"/>
      <c r="K6" s="7"/>
      <c r="L6" s="7"/>
      <c r="M6" s="7"/>
      <c r="N6" s="7"/>
      <c r="O6" s="7"/>
      <c r="P6" s="7"/>
    </row>
    <row r="7" ht="22.5" customHeight="1">
      <c r="B7" s="13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5" t="s">
        <v>6</v>
      </c>
      <c r="H7" s="15" t="s">
        <v>7</v>
      </c>
      <c r="I7" s="16" t="s">
        <v>8</v>
      </c>
      <c r="J7" s="17"/>
      <c r="K7" s="17"/>
      <c r="L7" s="17"/>
      <c r="M7" s="17"/>
      <c r="N7" s="17"/>
      <c r="O7" s="17"/>
      <c r="P7" s="18"/>
      <c r="Q7" s="15" t="s">
        <v>9</v>
      </c>
      <c r="R7" s="15" t="s">
        <v>10</v>
      </c>
      <c r="S7" s="15" t="s">
        <v>11</v>
      </c>
      <c r="T7" s="15" t="s">
        <v>12</v>
      </c>
      <c r="U7" s="15" t="s">
        <v>13</v>
      </c>
      <c r="V7" s="14" t="s">
        <v>14</v>
      </c>
    </row>
    <row r="8" ht="42" customHeight="1">
      <c r="B8" s="19"/>
      <c r="C8" s="20"/>
      <c r="D8" s="20"/>
      <c r="E8" s="20"/>
      <c r="F8" s="20"/>
      <c r="G8" s="21"/>
      <c r="H8" s="21"/>
      <c r="I8" s="22">
        <v>1</v>
      </c>
      <c r="J8" s="22">
        <v>2</v>
      </c>
      <c r="K8" s="22">
        <v>3</v>
      </c>
      <c r="L8" s="22">
        <v>3</v>
      </c>
      <c r="M8" s="22">
        <v>4</v>
      </c>
      <c r="N8" s="22">
        <v>5</v>
      </c>
      <c r="O8" s="22">
        <v>6</v>
      </c>
      <c r="P8" s="22">
        <v>7</v>
      </c>
      <c r="Q8" s="21"/>
      <c r="R8" s="21"/>
      <c r="S8" s="21"/>
      <c r="T8" s="21"/>
      <c r="U8" s="21"/>
      <c r="V8" s="20"/>
    </row>
    <row r="9" ht="33.899999999999999" customHeight="1">
      <c r="B9" s="23">
        <v>1</v>
      </c>
      <c r="C9" s="24" t="s">
        <v>15</v>
      </c>
      <c r="D9" s="24" t="s">
        <v>16</v>
      </c>
      <c r="E9" s="24" t="s">
        <v>17</v>
      </c>
      <c r="F9" s="25" t="s">
        <v>18</v>
      </c>
      <c r="G9" s="26">
        <v>11</v>
      </c>
      <c r="H9" s="26">
        <v>11</v>
      </c>
      <c r="I9" s="27">
        <v>9</v>
      </c>
      <c r="J9" s="27">
        <v>6</v>
      </c>
      <c r="K9" s="27"/>
      <c r="L9" s="27">
        <v>10</v>
      </c>
      <c r="M9" s="27">
        <v>19</v>
      </c>
      <c r="N9" s="27">
        <v>3</v>
      </c>
      <c r="O9" s="27">
        <v>15</v>
      </c>
      <c r="P9" s="27">
        <v>10</v>
      </c>
      <c r="Q9" s="28">
        <f t="shared" ref="Q9:Q37" si="0">P9+O9+N9+M9+L9+J9+I9</f>
        <v>72</v>
      </c>
      <c r="R9" s="29">
        <v>72</v>
      </c>
      <c r="S9" s="30"/>
      <c r="T9" s="31">
        <v>72</v>
      </c>
      <c r="U9" s="30" t="s">
        <v>19</v>
      </c>
      <c r="V9" s="24" t="s">
        <v>20</v>
      </c>
    </row>
    <row r="10" ht="30" customHeight="1">
      <c r="B10" s="23">
        <v>2</v>
      </c>
      <c r="C10" s="32" t="s">
        <v>21</v>
      </c>
      <c r="D10" s="32" t="s">
        <v>22</v>
      </c>
      <c r="E10" s="32" t="s">
        <v>23</v>
      </c>
      <c r="F10" s="33" t="s">
        <v>24</v>
      </c>
      <c r="G10" s="26">
        <v>11</v>
      </c>
      <c r="H10" s="26">
        <v>11</v>
      </c>
      <c r="I10" s="27">
        <v>7</v>
      </c>
      <c r="J10" s="34">
        <v>2</v>
      </c>
      <c r="K10" s="34"/>
      <c r="L10" s="27">
        <v>12</v>
      </c>
      <c r="M10" s="27">
        <v>13</v>
      </c>
      <c r="N10" s="27">
        <v>7</v>
      </c>
      <c r="O10" s="27">
        <v>16</v>
      </c>
      <c r="P10" s="27">
        <v>12</v>
      </c>
      <c r="Q10" s="28">
        <f t="shared" si="0"/>
        <v>69</v>
      </c>
      <c r="R10" s="29">
        <v>69</v>
      </c>
      <c r="S10" s="30"/>
      <c r="T10" s="29">
        <v>69</v>
      </c>
      <c r="U10" s="30" t="s">
        <v>19</v>
      </c>
      <c r="V10" s="35" t="s">
        <v>25</v>
      </c>
    </row>
    <row r="11" ht="27" customHeight="1">
      <c r="B11" s="23">
        <v>3</v>
      </c>
      <c r="C11" s="24" t="s">
        <v>26</v>
      </c>
      <c r="D11" s="24" t="s">
        <v>27</v>
      </c>
      <c r="E11" s="24" t="s">
        <v>28</v>
      </c>
      <c r="F11" s="25" t="s">
        <v>29</v>
      </c>
      <c r="G11" s="26">
        <v>11</v>
      </c>
      <c r="H11" s="26">
        <v>11</v>
      </c>
      <c r="I11" s="27">
        <v>9</v>
      </c>
      <c r="J11" s="27">
        <v>2</v>
      </c>
      <c r="K11" s="27"/>
      <c r="L11" s="27">
        <v>6</v>
      </c>
      <c r="M11" s="27">
        <v>19</v>
      </c>
      <c r="N11" s="27">
        <v>4</v>
      </c>
      <c r="O11" s="27">
        <v>15</v>
      </c>
      <c r="P11" s="27">
        <v>13</v>
      </c>
      <c r="Q11" s="28">
        <f t="shared" si="0"/>
        <v>68</v>
      </c>
      <c r="R11" s="29">
        <v>68</v>
      </c>
      <c r="S11" s="30"/>
      <c r="T11" s="31">
        <v>68</v>
      </c>
      <c r="U11" s="30" t="s">
        <v>19</v>
      </c>
      <c r="V11" s="24" t="s">
        <v>30</v>
      </c>
    </row>
    <row r="12" ht="26.25" customHeight="1">
      <c r="B12" s="23">
        <v>4</v>
      </c>
      <c r="C12" s="24" t="s">
        <v>31</v>
      </c>
      <c r="D12" s="24" t="s">
        <v>32</v>
      </c>
      <c r="E12" s="24" t="s">
        <v>33</v>
      </c>
      <c r="F12" s="25" t="s">
        <v>24</v>
      </c>
      <c r="G12" s="26">
        <v>11</v>
      </c>
      <c r="H12" s="26">
        <v>11</v>
      </c>
      <c r="I12" s="27">
        <v>3</v>
      </c>
      <c r="J12" s="27">
        <v>4</v>
      </c>
      <c r="K12" s="27"/>
      <c r="L12" s="27">
        <v>9</v>
      </c>
      <c r="M12" s="27">
        <v>15</v>
      </c>
      <c r="N12" s="27">
        <v>5</v>
      </c>
      <c r="O12" s="27">
        <v>16</v>
      </c>
      <c r="P12" s="27">
        <v>13</v>
      </c>
      <c r="Q12" s="28">
        <f t="shared" si="0"/>
        <v>65</v>
      </c>
      <c r="R12" s="29">
        <v>65</v>
      </c>
      <c r="S12" s="30"/>
      <c r="T12" s="29">
        <v>65</v>
      </c>
      <c r="U12" s="30" t="s">
        <v>19</v>
      </c>
      <c r="V12" s="24" t="s">
        <v>25</v>
      </c>
    </row>
    <row r="13" ht="33.899999999999999" customHeight="1">
      <c r="B13" s="23">
        <v>5</v>
      </c>
      <c r="C13" s="24" t="s">
        <v>34</v>
      </c>
      <c r="D13" s="24" t="s">
        <v>35</v>
      </c>
      <c r="E13" s="24" t="s">
        <v>23</v>
      </c>
      <c r="F13" s="36" t="s">
        <v>36</v>
      </c>
      <c r="G13" s="26">
        <v>11</v>
      </c>
      <c r="H13" s="26">
        <v>11</v>
      </c>
      <c r="I13" s="27">
        <v>4</v>
      </c>
      <c r="J13" s="27">
        <v>4</v>
      </c>
      <c r="K13" s="27"/>
      <c r="L13" s="27">
        <v>12</v>
      </c>
      <c r="M13" s="27">
        <v>11</v>
      </c>
      <c r="N13" s="27">
        <v>4</v>
      </c>
      <c r="O13" s="27">
        <v>15</v>
      </c>
      <c r="P13" s="27">
        <v>14</v>
      </c>
      <c r="Q13" s="28">
        <f t="shared" si="0"/>
        <v>64</v>
      </c>
      <c r="R13" s="29">
        <v>64</v>
      </c>
      <c r="S13" s="30"/>
      <c r="T13" s="31">
        <v>64</v>
      </c>
      <c r="U13" s="30" t="s">
        <v>19</v>
      </c>
      <c r="V13" s="24" t="s">
        <v>30</v>
      </c>
    </row>
    <row r="14" ht="33.899999999999999" customHeight="1">
      <c r="B14" s="23">
        <v>6</v>
      </c>
      <c r="C14" s="24" t="s">
        <v>37</v>
      </c>
      <c r="D14" s="24" t="s">
        <v>38</v>
      </c>
      <c r="E14" s="24" t="s">
        <v>39</v>
      </c>
      <c r="F14" s="24" t="s">
        <v>40</v>
      </c>
      <c r="G14" s="26">
        <v>11</v>
      </c>
      <c r="H14" s="26">
        <v>11</v>
      </c>
      <c r="I14" s="27">
        <v>4</v>
      </c>
      <c r="J14" s="37">
        <v>4</v>
      </c>
      <c r="K14" s="38"/>
      <c r="L14" s="27">
        <v>8</v>
      </c>
      <c r="M14" s="27">
        <v>19</v>
      </c>
      <c r="N14" s="27">
        <v>4</v>
      </c>
      <c r="O14" s="27">
        <v>15</v>
      </c>
      <c r="P14" s="39" t="s">
        <v>41</v>
      </c>
      <c r="Q14" s="40">
        <f t="shared" si="0"/>
        <v>62</v>
      </c>
      <c r="R14" s="29">
        <v>62</v>
      </c>
      <c r="S14" s="30"/>
      <c r="T14" s="29">
        <v>62</v>
      </c>
      <c r="U14" s="30" t="s">
        <v>19</v>
      </c>
      <c r="V14" s="24" t="s">
        <v>42</v>
      </c>
    </row>
    <row r="15" ht="33.899999999999999" customHeight="1">
      <c r="B15" s="23">
        <v>7</v>
      </c>
      <c r="C15" s="24" t="s">
        <v>43</v>
      </c>
      <c r="D15" s="24" t="s">
        <v>44</v>
      </c>
      <c r="E15" s="24" t="s">
        <v>45</v>
      </c>
      <c r="F15" s="24" t="s">
        <v>24</v>
      </c>
      <c r="G15" s="26">
        <v>11</v>
      </c>
      <c r="H15" s="26">
        <v>11</v>
      </c>
      <c r="I15" s="27">
        <v>8</v>
      </c>
      <c r="J15" s="27">
        <v>6</v>
      </c>
      <c r="K15" s="27"/>
      <c r="L15" s="27">
        <v>12</v>
      </c>
      <c r="M15" s="27">
        <v>7</v>
      </c>
      <c r="N15" s="27">
        <v>0</v>
      </c>
      <c r="O15" s="27">
        <v>16</v>
      </c>
      <c r="P15" s="27">
        <v>12</v>
      </c>
      <c r="Q15" s="28">
        <f t="shared" si="0"/>
        <v>61</v>
      </c>
      <c r="R15" s="29">
        <v>61</v>
      </c>
      <c r="S15" s="30"/>
      <c r="T15" s="31">
        <v>61</v>
      </c>
      <c r="U15" s="30" t="s">
        <v>19</v>
      </c>
      <c r="V15" s="24" t="s">
        <v>25</v>
      </c>
    </row>
    <row r="16" ht="33.899999999999999" customHeight="1">
      <c r="B16" s="23">
        <v>8</v>
      </c>
      <c r="C16" s="24" t="s">
        <v>46</v>
      </c>
      <c r="D16" s="24" t="s">
        <v>47</v>
      </c>
      <c r="E16" s="24" t="s">
        <v>48</v>
      </c>
      <c r="F16" s="24" t="s">
        <v>49</v>
      </c>
      <c r="G16" s="26">
        <v>11</v>
      </c>
      <c r="H16" s="26">
        <v>11</v>
      </c>
      <c r="I16" s="27">
        <v>9</v>
      </c>
      <c r="J16" s="27">
        <v>4</v>
      </c>
      <c r="K16" s="27"/>
      <c r="L16" s="27">
        <v>6</v>
      </c>
      <c r="M16" s="27">
        <v>10</v>
      </c>
      <c r="N16" s="27">
        <v>7</v>
      </c>
      <c r="O16" s="27">
        <v>10</v>
      </c>
      <c r="P16" s="27">
        <v>13</v>
      </c>
      <c r="Q16" s="28">
        <f t="shared" si="0"/>
        <v>59</v>
      </c>
      <c r="R16" s="29">
        <v>59</v>
      </c>
      <c r="S16" s="30"/>
      <c r="T16" s="29">
        <v>59</v>
      </c>
      <c r="U16" s="30" t="s">
        <v>19</v>
      </c>
      <c r="V16" s="24" t="s">
        <v>50</v>
      </c>
    </row>
    <row r="17" ht="33.899999999999999" customHeight="1">
      <c r="B17" s="23">
        <v>9</v>
      </c>
      <c r="C17" s="24" t="s">
        <v>51</v>
      </c>
      <c r="D17" s="24" t="s">
        <v>52</v>
      </c>
      <c r="E17" s="24" t="s">
        <v>53</v>
      </c>
      <c r="F17" s="36" t="s">
        <v>36</v>
      </c>
      <c r="G17" s="26">
        <v>11</v>
      </c>
      <c r="H17" s="26">
        <v>11</v>
      </c>
      <c r="I17" s="27">
        <v>3</v>
      </c>
      <c r="J17" s="27">
        <v>4</v>
      </c>
      <c r="K17" s="27"/>
      <c r="L17" s="27">
        <v>10</v>
      </c>
      <c r="M17" s="27">
        <v>8</v>
      </c>
      <c r="N17" s="27">
        <v>7</v>
      </c>
      <c r="O17" s="27">
        <v>16</v>
      </c>
      <c r="P17" s="27">
        <v>11</v>
      </c>
      <c r="Q17" s="28">
        <f t="shared" si="0"/>
        <v>59</v>
      </c>
      <c r="R17" s="29">
        <v>59</v>
      </c>
      <c r="S17" s="30"/>
      <c r="T17" s="31">
        <v>59</v>
      </c>
      <c r="U17" s="30" t="s">
        <v>19</v>
      </c>
      <c r="V17" s="24" t="s">
        <v>30</v>
      </c>
    </row>
    <row r="18" ht="33.899999999999999" customHeight="1">
      <c r="B18" s="23">
        <v>10</v>
      </c>
      <c r="C18" s="24" t="s">
        <v>54</v>
      </c>
      <c r="D18" s="24" t="s">
        <v>16</v>
      </c>
      <c r="E18" s="24" t="s">
        <v>33</v>
      </c>
      <c r="F18" s="25" t="s">
        <v>55</v>
      </c>
      <c r="G18" s="26">
        <v>11</v>
      </c>
      <c r="H18" s="26">
        <v>11</v>
      </c>
      <c r="I18" s="27">
        <v>3</v>
      </c>
      <c r="J18" s="27">
        <v>4</v>
      </c>
      <c r="K18" s="27"/>
      <c r="L18" s="27">
        <v>6</v>
      </c>
      <c r="M18" s="27">
        <v>19</v>
      </c>
      <c r="N18" s="27">
        <v>2</v>
      </c>
      <c r="O18" s="27">
        <v>13</v>
      </c>
      <c r="P18" s="27">
        <v>10</v>
      </c>
      <c r="Q18" s="28">
        <f t="shared" si="0"/>
        <v>57</v>
      </c>
      <c r="R18" s="29">
        <v>57</v>
      </c>
      <c r="S18" s="30"/>
      <c r="T18" s="29">
        <v>57</v>
      </c>
      <c r="U18" s="30" t="s">
        <v>19</v>
      </c>
      <c r="V18" s="24" t="s">
        <v>56</v>
      </c>
    </row>
    <row r="19" ht="33.899999999999999" customHeight="1">
      <c r="B19" s="23">
        <v>11</v>
      </c>
      <c r="C19" s="24" t="s">
        <v>57</v>
      </c>
      <c r="D19" s="24" t="s">
        <v>58</v>
      </c>
      <c r="E19" s="24" t="s">
        <v>59</v>
      </c>
      <c r="F19" s="25" t="s">
        <v>40</v>
      </c>
      <c r="G19" s="26">
        <v>11</v>
      </c>
      <c r="H19" s="26">
        <v>11</v>
      </c>
      <c r="I19" s="27">
        <v>5</v>
      </c>
      <c r="J19" s="27">
        <v>4</v>
      </c>
      <c r="K19" s="27"/>
      <c r="L19" s="27">
        <v>6</v>
      </c>
      <c r="M19" s="27">
        <v>19</v>
      </c>
      <c r="N19" s="27">
        <v>0</v>
      </c>
      <c r="O19" s="27">
        <v>13</v>
      </c>
      <c r="P19" s="27">
        <v>10</v>
      </c>
      <c r="Q19" s="28">
        <f t="shared" si="0"/>
        <v>57</v>
      </c>
      <c r="R19" s="29">
        <v>57</v>
      </c>
      <c r="S19" s="30"/>
      <c r="T19" s="31">
        <v>57</v>
      </c>
      <c r="U19" s="30" t="s">
        <v>19</v>
      </c>
      <c r="V19" s="24" t="s">
        <v>42</v>
      </c>
    </row>
    <row r="20" ht="33.899999999999999" customHeight="1">
      <c r="B20" s="23">
        <v>12</v>
      </c>
      <c r="C20" s="24" t="s">
        <v>60</v>
      </c>
      <c r="D20" s="24" t="s">
        <v>61</v>
      </c>
      <c r="E20" s="24" t="s">
        <v>33</v>
      </c>
      <c r="F20" s="25" t="s">
        <v>24</v>
      </c>
      <c r="G20" s="26">
        <v>11</v>
      </c>
      <c r="H20" s="26">
        <v>11</v>
      </c>
      <c r="I20" s="27">
        <v>7</v>
      </c>
      <c r="J20" s="27">
        <v>4</v>
      </c>
      <c r="K20" s="27"/>
      <c r="L20" s="27">
        <v>9</v>
      </c>
      <c r="M20" s="27">
        <v>14</v>
      </c>
      <c r="N20" s="27">
        <v>0</v>
      </c>
      <c r="O20" s="27">
        <v>16</v>
      </c>
      <c r="P20" s="27">
        <v>4</v>
      </c>
      <c r="Q20" s="28">
        <f t="shared" si="0"/>
        <v>54</v>
      </c>
      <c r="R20" s="29">
        <v>54</v>
      </c>
      <c r="S20" s="30"/>
      <c r="T20" s="29">
        <v>54</v>
      </c>
      <c r="U20" s="30" t="s">
        <v>62</v>
      </c>
      <c r="V20" s="24" t="s">
        <v>25</v>
      </c>
    </row>
    <row r="21" ht="33.899999999999999" customHeight="1">
      <c r="B21" s="23">
        <v>13</v>
      </c>
      <c r="C21" s="24" t="s">
        <v>63</v>
      </c>
      <c r="D21" s="24" t="s">
        <v>64</v>
      </c>
      <c r="E21" s="24" t="s">
        <v>65</v>
      </c>
      <c r="F21" s="36" t="s">
        <v>66</v>
      </c>
      <c r="G21" s="26">
        <v>11</v>
      </c>
      <c r="H21" s="26">
        <v>11</v>
      </c>
      <c r="I21" s="27">
        <v>3</v>
      </c>
      <c r="J21" s="27">
        <v>4</v>
      </c>
      <c r="K21" s="27"/>
      <c r="L21" s="27">
        <v>10</v>
      </c>
      <c r="M21" s="27">
        <v>11</v>
      </c>
      <c r="N21" s="27">
        <v>0</v>
      </c>
      <c r="O21" s="27">
        <v>15</v>
      </c>
      <c r="P21" s="27">
        <v>11</v>
      </c>
      <c r="Q21" s="29">
        <f t="shared" si="0"/>
        <v>54</v>
      </c>
      <c r="R21" s="29">
        <v>54</v>
      </c>
      <c r="S21" s="30"/>
      <c r="T21" s="31">
        <v>54</v>
      </c>
      <c r="U21" s="30" t="s">
        <v>62</v>
      </c>
      <c r="V21" s="24" t="s">
        <v>25</v>
      </c>
    </row>
    <row r="22" ht="33.899999999999999" customHeight="1">
      <c r="B22" s="23">
        <v>14</v>
      </c>
      <c r="C22" s="24" t="s">
        <v>67</v>
      </c>
      <c r="D22" s="24" t="s">
        <v>68</v>
      </c>
      <c r="E22" s="24" t="s">
        <v>17</v>
      </c>
      <c r="F22" s="24" t="s">
        <v>40</v>
      </c>
      <c r="G22" s="26">
        <v>11</v>
      </c>
      <c r="H22" s="26">
        <v>11</v>
      </c>
      <c r="I22" s="27">
        <v>5</v>
      </c>
      <c r="J22" s="27">
        <v>4</v>
      </c>
      <c r="K22" s="27"/>
      <c r="L22" s="27">
        <v>4</v>
      </c>
      <c r="M22" s="27">
        <v>12</v>
      </c>
      <c r="N22" s="27">
        <v>3</v>
      </c>
      <c r="O22" s="27">
        <v>15</v>
      </c>
      <c r="P22" s="27">
        <v>8</v>
      </c>
      <c r="Q22" s="29">
        <f t="shared" si="0"/>
        <v>51</v>
      </c>
      <c r="R22" s="29">
        <v>51</v>
      </c>
      <c r="S22" s="30"/>
      <c r="T22" s="29">
        <v>51</v>
      </c>
      <c r="U22" s="30" t="s">
        <v>62</v>
      </c>
      <c r="V22" s="24" t="s">
        <v>42</v>
      </c>
    </row>
    <row r="23" ht="33.899999999999999" customHeight="1">
      <c r="B23" s="23">
        <v>15</v>
      </c>
      <c r="C23" s="24" t="s">
        <v>69</v>
      </c>
      <c r="D23" s="24" t="s">
        <v>70</v>
      </c>
      <c r="E23" s="24" t="s">
        <v>45</v>
      </c>
      <c r="F23" s="41" t="s">
        <v>71</v>
      </c>
      <c r="G23" s="26">
        <v>11</v>
      </c>
      <c r="H23" s="26">
        <v>11</v>
      </c>
      <c r="I23" s="27">
        <v>4</v>
      </c>
      <c r="J23" s="27">
        <v>4</v>
      </c>
      <c r="K23" s="27"/>
      <c r="L23" s="27">
        <v>5</v>
      </c>
      <c r="M23" s="27">
        <v>16</v>
      </c>
      <c r="N23" s="27">
        <v>0</v>
      </c>
      <c r="O23" s="27">
        <v>16</v>
      </c>
      <c r="P23" s="27">
        <v>6</v>
      </c>
      <c r="Q23" s="29">
        <f t="shared" si="0"/>
        <v>51</v>
      </c>
      <c r="R23" s="29">
        <v>51</v>
      </c>
      <c r="S23" s="30"/>
      <c r="T23" s="31">
        <v>51</v>
      </c>
      <c r="U23" s="30" t="s">
        <v>62</v>
      </c>
      <c r="V23" s="24" t="s">
        <v>72</v>
      </c>
    </row>
    <row r="24" ht="33.899999999999999" customHeight="1">
      <c r="B24" s="23">
        <v>16</v>
      </c>
      <c r="C24" s="24" t="s">
        <v>73</v>
      </c>
      <c r="D24" s="24" t="s">
        <v>74</v>
      </c>
      <c r="E24" s="24" t="s">
        <v>45</v>
      </c>
      <c r="F24" s="25" t="s">
        <v>24</v>
      </c>
      <c r="G24" s="26">
        <v>11</v>
      </c>
      <c r="H24" s="26">
        <v>11</v>
      </c>
      <c r="I24" s="27">
        <v>5</v>
      </c>
      <c r="J24" s="27">
        <v>4</v>
      </c>
      <c r="K24" s="27"/>
      <c r="L24" s="27">
        <v>9</v>
      </c>
      <c r="M24" s="27">
        <v>9</v>
      </c>
      <c r="N24" s="27">
        <v>0</v>
      </c>
      <c r="O24" s="27">
        <v>16</v>
      </c>
      <c r="P24" s="27">
        <v>8</v>
      </c>
      <c r="Q24" s="29">
        <f t="shared" si="0"/>
        <v>51</v>
      </c>
      <c r="R24" s="29">
        <v>51</v>
      </c>
      <c r="S24" s="30"/>
      <c r="T24" s="29">
        <v>51</v>
      </c>
      <c r="U24" s="30" t="s">
        <v>62</v>
      </c>
      <c r="V24" s="24" t="s">
        <v>25</v>
      </c>
    </row>
    <row r="25" ht="33.899999999999999" customHeight="1">
      <c r="B25" s="23">
        <v>17</v>
      </c>
      <c r="C25" s="24" t="s">
        <v>75</v>
      </c>
      <c r="D25" s="24" t="s">
        <v>76</v>
      </c>
      <c r="E25" s="24" t="s">
        <v>48</v>
      </c>
      <c r="F25" s="25" t="s">
        <v>24</v>
      </c>
      <c r="G25" s="26">
        <v>11</v>
      </c>
      <c r="H25" s="26">
        <v>11</v>
      </c>
      <c r="I25" s="27">
        <v>6</v>
      </c>
      <c r="J25" s="27">
        <v>4</v>
      </c>
      <c r="K25" s="27"/>
      <c r="L25" s="27">
        <v>6</v>
      </c>
      <c r="M25" s="27">
        <v>17</v>
      </c>
      <c r="N25" s="27">
        <v>3</v>
      </c>
      <c r="O25" s="27">
        <v>10</v>
      </c>
      <c r="P25" s="27">
        <v>5</v>
      </c>
      <c r="Q25" s="29">
        <f t="shared" si="0"/>
        <v>51</v>
      </c>
      <c r="R25" s="29">
        <v>51</v>
      </c>
      <c r="S25" s="30"/>
      <c r="T25" s="29">
        <v>51</v>
      </c>
      <c r="U25" s="30" t="s">
        <v>62</v>
      </c>
      <c r="V25" s="24" t="s">
        <v>25</v>
      </c>
    </row>
    <row r="26" ht="33.899999999999999" customHeight="1">
      <c r="B26" s="23">
        <v>18</v>
      </c>
      <c r="C26" s="24" t="s">
        <v>77</v>
      </c>
      <c r="D26" s="24" t="s">
        <v>78</v>
      </c>
      <c r="E26" s="24" t="s">
        <v>79</v>
      </c>
      <c r="F26" s="25" t="s">
        <v>80</v>
      </c>
      <c r="G26" s="26">
        <v>11</v>
      </c>
      <c r="H26" s="26">
        <v>11</v>
      </c>
      <c r="I26" s="27">
        <v>6</v>
      </c>
      <c r="J26" s="27">
        <v>2</v>
      </c>
      <c r="K26" s="42"/>
      <c r="L26" s="42">
        <v>6</v>
      </c>
      <c r="M26" s="42">
        <v>8</v>
      </c>
      <c r="N26" s="42">
        <v>3</v>
      </c>
      <c r="O26" s="42">
        <v>15</v>
      </c>
      <c r="P26" s="42">
        <v>11</v>
      </c>
      <c r="Q26" s="29">
        <f t="shared" si="0"/>
        <v>51</v>
      </c>
      <c r="R26" s="43">
        <v>51</v>
      </c>
      <c r="S26" s="44"/>
      <c r="T26" s="31">
        <v>51</v>
      </c>
      <c r="U26" s="44" t="s">
        <v>62</v>
      </c>
      <c r="V26" s="45" t="s">
        <v>81</v>
      </c>
    </row>
    <row r="27" ht="33.899999999999999" customHeight="1">
      <c r="B27" s="23">
        <v>19</v>
      </c>
      <c r="C27" s="24" t="s">
        <v>82</v>
      </c>
      <c r="D27" s="24" t="s">
        <v>70</v>
      </c>
      <c r="E27" s="24" t="s">
        <v>83</v>
      </c>
      <c r="F27" s="24" t="s">
        <v>24</v>
      </c>
      <c r="G27" s="26">
        <v>11</v>
      </c>
      <c r="H27" s="26">
        <v>11</v>
      </c>
      <c r="I27" s="27">
        <v>5</v>
      </c>
      <c r="J27" s="27">
        <v>0</v>
      </c>
      <c r="K27" s="27"/>
      <c r="L27" s="27">
        <v>5</v>
      </c>
      <c r="M27" s="27">
        <v>7</v>
      </c>
      <c r="N27" s="27">
        <v>7</v>
      </c>
      <c r="O27" s="27">
        <v>15</v>
      </c>
      <c r="P27" s="27">
        <v>9</v>
      </c>
      <c r="Q27" s="29">
        <f t="shared" si="0"/>
        <v>48</v>
      </c>
      <c r="R27" s="29">
        <v>48</v>
      </c>
      <c r="S27" s="30"/>
      <c r="T27" s="29">
        <v>48</v>
      </c>
      <c r="U27" s="30" t="s">
        <v>62</v>
      </c>
      <c r="V27" s="24" t="s">
        <v>25</v>
      </c>
    </row>
    <row r="28" ht="33.899999999999999" customHeight="1">
      <c r="B28" s="23">
        <v>20</v>
      </c>
      <c r="C28" s="24" t="s">
        <v>84</v>
      </c>
      <c r="D28" s="24" t="s">
        <v>85</v>
      </c>
      <c r="E28" s="24" t="s">
        <v>86</v>
      </c>
      <c r="F28" s="46" t="s">
        <v>71</v>
      </c>
      <c r="G28" s="26">
        <v>11</v>
      </c>
      <c r="H28" s="26">
        <v>11</v>
      </c>
      <c r="I28" s="27">
        <v>5</v>
      </c>
      <c r="J28" s="27">
        <v>8</v>
      </c>
      <c r="K28" s="27"/>
      <c r="L28" s="27">
        <v>9</v>
      </c>
      <c r="M28" s="27">
        <v>5</v>
      </c>
      <c r="N28" s="27">
        <v>0</v>
      </c>
      <c r="O28" s="27">
        <v>12</v>
      </c>
      <c r="P28" s="27">
        <v>2</v>
      </c>
      <c r="Q28" s="29">
        <f t="shared" si="0"/>
        <v>41</v>
      </c>
      <c r="R28" s="29">
        <v>41</v>
      </c>
      <c r="S28" s="30"/>
      <c r="T28" s="31">
        <v>41</v>
      </c>
      <c r="U28" s="30" t="s">
        <v>62</v>
      </c>
      <c r="V28" s="24" t="s">
        <v>72</v>
      </c>
    </row>
    <row r="29" ht="33.899999999999999" customHeight="1">
      <c r="B29" s="23">
        <v>21</v>
      </c>
      <c r="C29" s="24" t="s">
        <v>87</v>
      </c>
      <c r="D29" s="24" t="s">
        <v>88</v>
      </c>
      <c r="E29" s="24" t="s">
        <v>89</v>
      </c>
      <c r="F29" s="25" t="s">
        <v>24</v>
      </c>
      <c r="G29" s="26">
        <v>11</v>
      </c>
      <c r="H29" s="26">
        <v>11</v>
      </c>
      <c r="I29" s="27">
        <v>5</v>
      </c>
      <c r="J29" s="27">
        <v>0</v>
      </c>
      <c r="K29" s="27"/>
      <c r="L29" s="27">
        <v>6</v>
      </c>
      <c r="M29" s="27">
        <v>4</v>
      </c>
      <c r="N29" s="27">
        <v>0</v>
      </c>
      <c r="O29" s="27">
        <v>14</v>
      </c>
      <c r="P29" s="27">
        <v>11</v>
      </c>
      <c r="Q29" s="29">
        <f t="shared" si="0"/>
        <v>40</v>
      </c>
      <c r="R29" s="29">
        <v>40</v>
      </c>
      <c r="S29" s="30"/>
      <c r="T29" s="29">
        <v>40</v>
      </c>
      <c r="U29" s="30" t="s">
        <v>62</v>
      </c>
      <c r="V29" s="24" t="s">
        <v>25</v>
      </c>
    </row>
    <row r="30" ht="33.899999999999999" customHeight="1">
      <c r="B30" s="23">
        <v>22</v>
      </c>
      <c r="C30" s="24" t="s">
        <v>90</v>
      </c>
      <c r="D30" s="24" t="s">
        <v>91</v>
      </c>
      <c r="E30" s="24" t="s">
        <v>33</v>
      </c>
      <c r="F30" s="25" t="s">
        <v>24</v>
      </c>
      <c r="G30" s="26">
        <v>11</v>
      </c>
      <c r="H30" s="26">
        <v>11</v>
      </c>
      <c r="I30" s="27">
        <v>7</v>
      </c>
      <c r="J30" s="27">
        <v>0</v>
      </c>
      <c r="K30" s="27"/>
      <c r="L30" s="27">
        <v>6</v>
      </c>
      <c r="M30" s="27">
        <v>3</v>
      </c>
      <c r="N30" s="27">
        <v>0</v>
      </c>
      <c r="O30" s="27">
        <v>13</v>
      </c>
      <c r="P30" s="27">
        <v>7</v>
      </c>
      <c r="Q30" s="29">
        <f t="shared" si="0"/>
        <v>36</v>
      </c>
      <c r="R30" s="29">
        <v>36</v>
      </c>
      <c r="S30" s="30"/>
      <c r="T30" s="31">
        <v>36</v>
      </c>
      <c r="U30" s="30" t="s">
        <v>62</v>
      </c>
      <c r="V30" s="24" t="s">
        <v>25</v>
      </c>
    </row>
    <row r="31" ht="33.899999999999999" customHeight="1">
      <c r="B31" s="23">
        <v>23</v>
      </c>
      <c r="C31" s="24" t="s">
        <v>92</v>
      </c>
      <c r="D31" s="24" t="s">
        <v>70</v>
      </c>
      <c r="E31" s="24" t="s">
        <v>93</v>
      </c>
      <c r="F31" s="25" t="s">
        <v>24</v>
      </c>
      <c r="G31" s="26">
        <v>11</v>
      </c>
      <c r="H31" s="26">
        <v>11</v>
      </c>
      <c r="I31" s="27">
        <v>3</v>
      </c>
      <c r="J31" s="27">
        <v>2</v>
      </c>
      <c r="K31" s="27"/>
      <c r="L31" s="27">
        <v>6</v>
      </c>
      <c r="M31" s="27">
        <v>3</v>
      </c>
      <c r="N31" s="27">
        <v>0</v>
      </c>
      <c r="O31" s="27">
        <v>15</v>
      </c>
      <c r="P31" s="27">
        <v>6</v>
      </c>
      <c r="Q31" s="29">
        <f t="shared" si="0"/>
        <v>35</v>
      </c>
      <c r="R31" s="29">
        <v>35</v>
      </c>
      <c r="S31" s="30"/>
      <c r="T31" s="29">
        <v>35</v>
      </c>
      <c r="U31" s="30" t="s">
        <v>62</v>
      </c>
      <c r="V31" s="24" t="s">
        <v>25</v>
      </c>
    </row>
    <row r="32" ht="33.899999999999999" customHeight="1">
      <c r="B32" s="23">
        <v>24</v>
      </c>
      <c r="C32" s="24" t="s">
        <v>94</v>
      </c>
      <c r="D32" s="24" t="s">
        <v>95</v>
      </c>
      <c r="E32" s="24" t="s">
        <v>96</v>
      </c>
      <c r="F32" s="36" t="s">
        <v>36</v>
      </c>
      <c r="G32" s="26">
        <v>11</v>
      </c>
      <c r="H32" s="26">
        <v>11</v>
      </c>
      <c r="I32" s="27">
        <v>5</v>
      </c>
      <c r="J32" s="27">
        <v>0</v>
      </c>
      <c r="K32" s="27"/>
      <c r="L32" s="27">
        <v>5</v>
      </c>
      <c r="M32" s="27">
        <v>5</v>
      </c>
      <c r="N32" s="27">
        <v>0</v>
      </c>
      <c r="O32" s="27">
        <v>14</v>
      </c>
      <c r="P32" s="27">
        <v>6</v>
      </c>
      <c r="Q32" s="29">
        <f t="shared" si="0"/>
        <v>35</v>
      </c>
      <c r="R32" s="29">
        <v>35</v>
      </c>
      <c r="S32" s="30"/>
      <c r="T32" s="31">
        <v>35</v>
      </c>
      <c r="U32" s="30" t="s">
        <v>62</v>
      </c>
      <c r="V32" s="24" t="s">
        <v>30</v>
      </c>
    </row>
    <row r="33" ht="33.899999999999999" customHeight="1">
      <c r="B33" s="23">
        <v>25</v>
      </c>
      <c r="C33" s="24" t="s">
        <v>97</v>
      </c>
      <c r="D33" s="24" t="s">
        <v>91</v>
      </c>
      <c r="E33" s="24" t="s">
        <v>45</v>
      </c>
      <c r="F33" s="25" t="s">
        <v>24</v>
      </c>
      <c r="G33" s="26">
        <v>11</v>
      </c>
      <c r="H33" s="26">
        <v>11</v>
      </c>
      <c r="I33" s="27">
        <v>6</v>
      </c>
      <c r="J33" s="27">
        <v>0</v>
      </c>
      <c r="K33" s="27"/>
      <c r="L33" s="27">
        <v>6</v>
      </c>
      <c r="M33" s="27">
        <v>5</v>
      </c>
      <c r="N33" s="27">
        <v>1</v>
      </c>
      <c r="O33" s="27">
        <v>14</v>
      </c>
      <c r="P33" s="27">
        <v>2</v>
      </c>
      <c r="Q33" s="29">
        <f t="shared" si="0"/>
        <v>34</v>
      </c>
      <c r="R33" s="29">
        <v>34</v>
      </c>
      <c r="S33" s="30"/>
      <c r="T33" s="29">
        <v>34</v>
      </c>
      <c r="U33" s="30" t="s">
        <v>62</v>
      </c>
      <c r="V33" s="24" t="s">
        <v>25</v>
      </c>
    </row>
    <row r="34" ht="33.899999999999999" customHeight="1">
      <c r="B34" s="23">
        <v>26</v>
      </c>
      <c r="C34" s="24" t="s">
        <v>98</v>
      </c>
      <c r="D34" s="24" t="s">
        <v>99</v>
      </c>
      <c r="E34" s="24" t="s">
        <v>86</v>
      </c>
      <c r="F34" s="36" t="s">
        <v>40</v>
      </c>
      <c r="G34" s="26">
        <v>11</v>
      </c>
      <c r="H34" s="26">
        <v>11</v>
      </c>
      <c r="I34" s="27">
        <v>8</v>
      </c>
      <c r="J34" s="27">
        <v>0</v>
      </c>
      <c r="K34" s="27"/>
      <c r="L34" s="27">
        <v>10</v>
      </c>
      <c r="M34" s="27">
        <v>5</v>
      </c>
      <c r="N34" s="27">
        <v>0</v>
      </c>
      <c r="O34" s="27">
        <v>5</v>
      </c>
      <c r="P34" s="27">
        <v>4</v>
      </c>
      <c r="Q34" s="29">
        <f t="shared" si="0"/>
        <v>32</v>
      </c>
      <c r="R34" s="29">
        <v>32</v>
      </c>
      <c r="S34" s="30"/>
      <c r="T34" s="29">
        <v>32</v>
      </c>
      <c r="U34" s="30" t="s">
        <v>62</v>
      </c>
      <c r="V34" s="24" t="s">
        <v>42</v>
      </c>
    </row>
    <row r="35" ht="33.899999999999999" customHeight="1">
      <c r="B35" s="23">
        <v>27</v>
      </c>
      <c r="C35" s="24" t="s">
        <v>100</v>
      </c>
      <c r="D35" s="24" t="s">
        <v>101</v>
      </c>
      <c r="E35" s="24" t="s">
        <v>102</v>
      </c>
      <c r="F35" s="36" t="s">
        <v>103</v>
      </c>
      <c r="G35" s="26">
        <v>11</v>
      </c>
      <c r="H35" s="26">
        <v>11</v>
      </c>
      <c r="I35" s="27">
        <v>4</v>
      </c>
      <c r="J35" s="27">
        <v>2</v>
      </c>
      <c r="K35" s="27"/>
      <c r="L35" s="27">
        <v>2</v>
      </c>
      <c r="M35" s="27">
        <v>7</v>
      </c>
      <c r="N35" s="27">
        <v>0</v>
      </c>
      <c r="O35" s="27">
        <v>13</v>
      </c>
      <c r="P35" s="27">
        <v>4</v>
      </c>
      <c r="Q35" s="29">
        <f t="shared" si="0"/>
        <v>32</v>
      </c>
      <c r="R35" s="29">
        <v>32</v>
      </c>
      <c r="S35" s="30"/>
      <c r="T35" s="31">
        <v>32</v>
      </c>
      <c r="U35" s="30" t="s">
        <v>62</v>
      </c>
      <c r="V35" s="24" t="s">
        <v>104</v>
      </c>
    </row>
    <row r="36" ht="33.899999999999999" customHeight="1">
      <c r="B36" s="23">
        <v>28</v>
      </c>
      <c r="C36" s="24" t="s">
        <v>105</v>
      </c>
      <c r="D36" s="24" t="s">
        <v>58</v>
      </c>
      <c r="E36" s="24" t="s">
        <v>106</v>
      </c>
      <c r="F36" s="24" t="s">
        <v>40</v>
      </c>
      <c r="G36" s="26">
        <v>11</v>
      </c>
      <c r="H36" s="26">
        <v>11</v>
      </c>
      <c r="I36" s="27">
        <v>2</v>
      </c>
      <c r="J36" s="27">
        <v>0</v>
      </c>
      <c r="K36" s="27"/>
      <c r="L36" s="27">
        <v>3</v>
      </c>
      <c r="M36" s="27">
        <v>11</v>
      </c>
      <c r="N36" s="27">
        <v>0</v>
      </c>
      <c r="O36" s="27">
        <v>8</v>
      </c>
      <c r="P36" s="27">
        <v>5</v>
      </c>
      <c r="Q36" s="29">
        <f t="shared" si="0"/>
        <v>29</v>
      </c>
      <c r="R36" s="29">
        <v>29</v>
      </c>
      <c r="S36" s="30"/>
      <c r="T36" s="29">
        <v>29</v>
      </c>
      <c r="U36" s="30" t="s">
        <v>62</v>
      </c>
      <c r="V36" s="24" t="s">
        <v>42</v>
      </c>
    </row>
    <row r="37" ht="33.899999999999999" customHeight="1">
      <c r="B37" s="23">
        <v>29</v>
      </c>
      <c r="C37" s="24" t="s">
        <v>107</v>
      </c>
      <c r="D37" s="24" t="s">
        <v>91</v>
      </c>
      <c r="E37" s="24" t="s">
        <v>108</v>
      </c>
      <c r="F37" s="24" t="s">
        <v>103</v>
      </c>
      <c r="G37" s="26">
        <v>11</v>
      </c>
      <c r="H37" s="26">
        <v>11</v>
      </c>
      <c r="I37" s="27">
        <v>3</v>
      </c>
      <c r="J37" s="27">
        <v>4</v>
      </c>
      <c r="K37" s="27"/>
      <c r="L37" s="27">
        <v>0</v>
      </c>
      <c r="M37" s="27">
        <v>10</v>
      </c>
      <c r="N37" s="27">
        <v>0</v>
      </c>
      <c r="O37" s="27">
        <v>0</v>
      </c>
      <c r="P37" s="27">
        <v>0</v>
      </c>
      <c r="Q37" s="29">
        <f t="shared" si="0"/>
        <v>17</v>
      </c>
      <c r="R37" s="29">
        <v>17</v>
      </c>
      <c r="S37" s="30"/>
      <c r="T37" s="31">
        <v>17</v>
      </c>
      <c r="U37" s="30" t="s">
        <v>62</v>
      </c>
      <c r="V37" s="24" t="s">
        <v>104</v>
      </c>
    </row>
    <row r="38" ht="33.899999999999999" customHeight="1">
      <c r="B38" s="23"/>
      <c r="C38" s="24"/>
      <c r="D38" s="24"/>
      <c r="E38" s="24"/>
      <c r="F38" s="36"/>
      <c r="G38" s="26"/>
      <c r="H38" s="26"/>
      <c r="I38" s="27"/>
      <c r="J38" s="27"/>
      <c r="K38" s="27"/>
      <c r="L38" s="27"/>
      <c r="M38" s="27"/>
      <c r="N38" s="27"/>
      <c r="O38" s="27"/>
      <c r="P38" s="27"/>
      <c r="Q38" s="29"/>
      <c r="R38" s="29"/>
      <c r="S38" s="30"/>
      <c r="T38" s="29"/>
      <c r="U38" s="30"/>
      <c r="V38" s="24"/>
    </row>
    <row r="39" ht="33.899999999999999" customHeight="1">
      <c r="B39" s="23"/>
      <c r="C39" s="24"/>
      <c r="D39" s="24"/>
      <c r="E39" s="24"/>
      <c r="F39" s="36"/>
      <c r="G39" s="26"/>
      <c r="H39" s="26"/>
      <c r="I39" s="27"/>
      <c r="J39" s="27"/>
      <c r="K39" s="27"/>
      <c r="L39" s="27"/>
      <c r="M39" s="27"/>
      <c r="N39" s="27"/>
      <c r="O39" s="27"/>
      <c r="P39" s="27"/>
      <c r="Q39" s="29"/>
      <c r="R39" s="29"/>
      <c r="S39" s="30"/>
      <c r="T39" s="29"/>
      <c r="U39" s="30"/>
      <c r="V39" s="24"/>
    </row>
    <row r="40" ht="32.399999999999999" customHeight="1">
      <c r="B40" s="23"/>
      <c r="C40" s="24"/>
      <c r="D40" s="24"/>
      <c r="E40" s="24"/>
      <c r="F40" s="36"/>
      <c r="G40" s="26"/>
      <c r="H40" s="26"/>
      <c r="I40" s="27"/>
      <c r="J40" s="27"/>
      <c r="K40" s="27"/>
      <c r="L40" s="27"/>
      <c r="M40" s="27"/>
      <c r="N40" s="27"/>
      <c r="O40" s="27"/>
      <c r="P40" s="27"/>
      <c r="Q40" s="29"/>
      <c r="R40" s="29"/>
      <c r="S40" s="30"/>
      <c r="T40" s="29"/>
      <c r="U40" s="30"/>
      <c r="V40" s="24"/>
    </row>
    <row r="41" ht="31.5" customHeight="1">
      <c r="B41" s="23">
        <v>1</v>
      </c>
      <c r="C41" s="24" t="s">
        <v>109</v>
      </c>
      <c r="D41" s="24" t="s">
        <v>110</v>
      </c>
      <c r="E41" s="24" t="s">
        <v>111</v>
      </c>
      <c r="F41" s="36" t="s">
        <v>112</v>
      </c>
      <c r="G41" s="26">
        <v>10</v>
      </c>
      <c r="H41" s="26">
        <v>10</v>
      </c>
      <c r="I41" s="27">
        <v>8</v>
      </c>
      <c r="J41" s="27">
        <v>8</v>
      </c>
      <c r="K41" s="27"/>
      <c r="L41" s="27">
        <v>9</v>
      </c>
      <c r="M41" s="27">
        <v>19</v>
      </c>
      <c r="N41" s="27">
        <v>0</v>
      </c>
      <c r="O41" s="27">
        <v>15</v>
      </c>
      <c r="P41" s="27">
        <v>14</v>
      </c>
      <c r="Q41" s="28">
        <f t="shared" ref="Q41:Q88" si="1">P41+O41+N41+M41+L41+J41+I41</f>
        <v>73</v>
      </c>
      <c r="R41" s="29">
        <v>73</v>
      </c>
      <c r="S41" s="30"/>
      <c r="T41" s="29">
        <v>73</v>
      </c>
      <c r="U41" s="30" t="s">
        <v>19</v>
      </c>
      <c r="V41" s="24" t="s">
        <v>113</v>
      </c>
    </row>
    <row r="42" ht="33.899999999999999" customHeight="1">
      <c r="B42" s="23">
        <v>2</v>
      </c>
      <c r="C42" s="24" t="s">
        <v>114</v>
      </c>
      <c r="D42" s="24" t="s">
        <v>115</v>
      </c>
      <c r="E42" s="24" t="s">
        <v>33</v>
      </c>
      <c r="F42" s="36" t="s">
        <v>112</v>
      </c>
      <c r="G42" s="26">
        <v>10</v>
      </c>
      <c r="H42" s="26">
        <v>10</v>
      </c>
      <c r="I42" s="27">
        <v>7</v>
      </c>
      <c r="J42" s="27">
        <v>10</v>
      </c>
      <c r="K42" s="27"/>
      <c r="L42" s="27">
        <v>12</v>
      </c>
      <c r="M42" s="27">
        <v>15</v>
      </c>
      <c r="N42" s="27">
        <v>0</v>
      </c>
      <c r="O42" s="27">
        <v>16</v>
      </c>
      <c r="P42" s="27">
        <v>9</v>
      </c>
      <c r="Q42" s="28">
        <f t="shared" si="1"/>
        <v>69</v>
      </c>
      <c r="R42" s="29">
        <v>69</v>
      </c>
      <c r="S42" s="30"/>
      <c r="T42" s="29">
        <v>69</v>
      </c>
      <c r="U42" s="30" t="s">
        <v>19</v>
      </c>
      <c r="V42" s="24" t="s">
        <v>113</v>
      </c>
    </row>
    <row r="43" ht="33.899999999999999" customHeight="1">
      <c r="B43" s="23">
        <v>3</v>
      </c>
      <c r="C43" s="24" t="s">
        <v>116</v>
      </c>
      <c r="D43" s="24" t="s">
        <v>70</v>
      </c>
      <c r="E43" s="24" t="s">
        <v>117</v>
      </c>
      <c r="F43" s="36" t="s">
        <v>112</v>
      </c>
      <c r="G43" s="26">
        <v>10</v>
      </c>
      <c r="H43" s="26">
        <v>10</v>
      </c>
      <c r="I43" s="27">
        <v>6</v>
      </c>
      <c r="J43" s="27">
        <v>2</v>
      </c>
      <c r="K43" s="27"/>
      <c r="L43" s="27">
        <v>9</v>
      </c>
      <c r="M43" s="27">
        <v>14</v>
      </c>
      <c r="N43" s="27">
        <v>3</v>
      </c>
      <c r="O43" s="27">
        <v>15</v>
      </c>
      <c r="P43" s="27">
        <v>13</v>
      </c>
      <c r="Q43" s="28">
        <f t="shared" si="1"/>
        <v>62</v>
      </c>
      <c r="R43" s="29">
        <v>62</v>
      </c>
      <c r="S43" s="30"/>
      <c r="T43" s="29">
        <v>62</v>
      </c>
      <c r="U43" s="30" t="s">
        <v>19</v>
      </c>
      <c r="V43" s="24" t="s">
        <v>113</v>
      </c>
    </row>
    <row r="44" ht="33.899999999999999" customHeight="1">
      <c r="B44" s="23">
        <v>4</v>
      </c>
      <c r="C44" s="24" t="s">
        <v>118</v>
      </c>
      <c r="D44" s="24" t="s">
        <v>119</v>
      </c>
      <c r="E44" s="24" t="s">
        <v>86</v>
      </c>
      <c r="F44" s="36" t="s">
        <v>24</v>
      </c>
      <c r="G44" s="26">
        <v>10</v>
      </c>
      <c r="H44" s="26">
        <v>10</v>
      </c>
      <c r="I44" s="27">
        <v>5</v>
      </c>
      <c r="J44" s="27">
        <v>10</v>
      </c>
      <c r="K44" s="27"/>
      <c r="L44" s="27">
        <v>7</v>
      </c>
      <c r="M44" s="27">
        <v>10</v>
      </c>
      <c r="N44" s="27">
        <v>3</v>
      </c>
      <c r="O44" s="27">
        <v>14</v>
      </c>
      <c r="P44" s="27">
        <v>11</v>
      </c>
      <c r="Q44" s="28">
        <f t="shared" si="1"/>
        <v>60</v>
      </c>
      <c r="R44" s="29">
        <v>60</v>
      </c>
      <c r="S44" s="30"/>
      <c r="T44" s="31">
        <v>60</v>
      </c>
      <c r="U44" s="30" t="s">
        <v>19</v>
      </c>
      <c r="V44" s="24" t="s">
        <v>120</v>
      </c>
    </row>
    <row r="45" ht="33.899999999999999" customHeight="1">
      <c r="B45" s="23">
        <v>5</v>
      </c>
      <c r="C45" s="24" t="s">
        <v>121</v>
      </c>
      <c r="D45" s="24" t="s">
        <v>122</v>
      </c>
      <c r="E45" s="24" t="s">
        <v>123</v>
      </c>
      <c r="F45" s="36" t="s">
        <v>124</v>
      </c>
      <c r="G45" s="26">
        <v>10</v>
      </c>
      <c r="H45" s="26">
        <v>10</v>
      </c>
      <c r="I45" s="27">
        <v>5</v>
      </c>
      <c r="J45" s="27">
        <v>4</v>
      </c>
      <c r="K45" s="27"/>
      <c r="L45" s="27">
        <v>6</v>
      </c>
      <c r="M45" s="27">
        <v>16</v>
      </c>
      <c r="N45" s="27">
        <v>5</v>
      </c>
      <c r="O45" s="27">
        <v>15</v>
      </c>
      <c r="P45" s="27">
        <v>8</v>
      </c>
      <c r="Q45" s="28">
        <f t="shared" si="1"/>
        <v>59</v>
      </c>
      <c r="R45" s="29">
        <v>59</v>
      </c>
      <c r="S45" s="30"/>
      <c r="T45" s="29">
        <v>59</v>
      </c>
      <c r="U45" s="30" t="s">
        <v>19</v>
      </c>
      <c r="V45" s="24" t="s">
        <v>125</v>
      </c>
    </row>
    <row r="46" ht="33.899999999999999" customHeight="1">
      <c r="B46" s="23">
        <v>6</v>
      </c>
      <c r="C46" s="24" t="s">
        <v>126</v>
      </c>
      <c r="D46" s="24" t="s">
        <v>44</v>
      </c>
      <c r="E46" s="24" t="s">
        <v>127</v>
      </c>
      <c r="F46" s="36" t="s">
        <v>112</v>
      </c>
      <c r="G46" s="26">
        <v>10</v>
      </c>
      <c r="H46" s="26">
        <v>10</v>
      </c>
      <c r="I46" s="27">
        <v>4</v>
      </c>
      <c r="J46" s="27">
        <v>3</v>
      </c>
      <c r="K46" s="27"/>
      <c r="L46" s="27">
        <v>10</v>
      </c>
      <c r="M46" s="27">
        <v>14</v>
      </c>
      <c r="N46" s="27">
        <v>4</v>
      </c>
      <c r="O46" s="27">
        <v>16</v>
      </c>
      <c r="P46" s="27">
        <v>3</v>
      </c>
      <c r="Q46" s="28">
        <f t="shared" si="1"/>
        <v>54</v>
      </c>
      <c r="R46" s="29">
        <v>54</v>
      </c>
      <c r="S46" s="30"/>
      <c r="T46" s="31">
        <v>54</v>
      </c>
      <c r="U46" s="30" t="s">
        <v>19</v>
      </c>
      <c r="V46" s="24" t="s">
        <v>113</v>
      </c>
    </row>
    <row r="47" ht="33.899999999999999" customHeight="1">
      <c r="B47" s="23">
        <v>7</v>
      </c>
      <c r="C47" s="24" t="s">
        <v>128</v>
      </c>
      <c r="D47" s="24" t="s">
        <v>129</v>
      </c>
      <c r="E47" s="24" t="s">
        <v>130</v>
      </c>
      <c r="F47" s="36" t="s">
        <v>112</v>
      </c>
      <c r="G47" s="26">
        <v>10</v>
      </c>
      <c r="H47" s="26">
        <v>10</v>
      </c>
      <c r="I47" s="27">
        <v>6</v>
      </c>
      <c r="J47" s="27">
        <v>6</v>
      </c>
      <c r="K47" s="27"/>
      <c r="L47" s="27">
        <v>3</v>
      </c>
      <c r="M47" s="27">
        <v>11</v>
      </c>
      <c r="N47" s="27">
        <v>0</v>
      </c>
      <c r="O47" s="27">
        <v>15</v>
      </c>
      <c r="P47" s="27">
        <v>13</v>
      </c>
      <c r="Q47" s="28">
        <f t="shared" si="1"/>
        <v>54</v>
      </c>
      <c r="R47" s="29">
        <v>54</v>
      </c>
      <c r="S47" s="30"/>
      <c r="T47" s="29">
        <v>54</v>
      </c>
      <c r="U47" s="30" t="s">
        <v>19</v>
      </c>
      <c r="V47" s="24" t="s">
        <v>113</v>
      </c>
    </row>
    <row r="48" ht="33.899999999999999" customHeight="1">
      <c r="B48" s="23">
        <v>8</v>
      </c>
      <c r="C48" s="24" t="s">
        <v>131</v>
      </c>
      <c r="D48" s="24" t="s">
        <v>132</v>
      </c>
      <c r="E48" s="24" t="s">
        <v>133</v>
      </c>
      <c r="F48" s="36" t="s">
        <v>80</v>
      </c>
      <c r="G48" s="26">
        <v>10</v>
      </c>
      <c r="H48" s="26">
        <v>10</v>
      </c>
      <c r="I48" s="27">
        <v>6</v>
      </c>
      <c r="J48" s="27">
        <v>2</v>
      </c>
      <c r="K48" s="27"/>
      <c r="L48" s="27">
        <v>6</v>
      </c>
      <c r="M48" s="27">
        <v>13</v>
      </c>
      <c r="N48" s="27">
        <v>3</v>
      </c>
      <c r="O48" s="27">
        <v>13</v>
      </c>
      <c r="P48" s="27">
        <v>4</v>
      </c>
      <c r="Q48" s="29">
        <f t="shared" si="1"/>
        <v>47</v>
      </c>
      <c r="R48" s="29">
        <v>47</v>
      </c>
      <c r="S48" s="30"/>
      <c r="T48" s="31">
        <v>47</v>
      </c>
      <c r="U48" s="30" t="s">
        <v>62</v>
      </c>
      <c r="V48" s="24" t="s">
        <v>81</v>
      </c>
    </row>
    <row r="49" ht="33.899999999999999" customHeight="1">
      <c r="B49" s="23">
        <v>9</v>
      </c>
      <c r="C49" s="24" t="s">
        <v>134</v>
      </c>
      <c r="D49" s="24" t="s">
        <v>135</v>
      </c>
      <c r="E49" s="24" t="s">
        <v>53</v>
      </c>
      <c r="F49" s="36" t="s">
        <v>112</v>
      </c>
      <c r="G49" s="26">
        <v>10</v>
      </c>
      <c r="H49" s="26">
        <v>10</v>
      </c>
      <c r="I49" s="27">
        <v>3</v>
      </c>
      <c r="J49" s="27">
        <v>5</v>
      </c>
      <c r="K49" s="27"/>
      <c r="L49" s="27">
        <v>13</v>
      </c>
      <c r="M49" s="27">
        <v>0</v>
      </c>
      <c r="N49" s="27">
        <v>2</v>
      </c>
      <c r="O49" s="27">
        <v>15</v>
      </c>
      <c r="P49" s="27">
        <v>9</v>
      </c>
      <c r="Q49" s="29">
        <f t="shared" si="1"/>
        <v>47</v>
      </c>
      <c r="R49" s="29">
        <v>47</v>
      </c>
      <c r="S49" s="30"/>
      <c r="T49" s="29">
        <v>47</v>
      </c>
      <c r="U49" s="30" t="s">
        <v>62</v>
      </c>
      <c r="V49" s="24" t="s">
        <v>113</v>
      </c>
    </row>
    <row r="50" ht="33.899999999999999" customHeight="1">
      <c r="B50" s="23">
        <v>10</v>
      </c>
      <c r="C50" s="24" t="s">
        <v>136</v>
      </c>
      <c r="D50" s="24" t="s">
        <v>70</v>
      </c>
      <c r="E50" s="24" t="s">
        <v>33</v>
      </c>
      <c r="F50" s="36" t="s">
        <v>137</v>
      </c>
      <c r="G50" s="26">
        <v>10</v>
      </c>
      <c r="H50" s="26">
        <v>10</v>
      </c>
      <c r="I50" s="27">
        <v>5</v>
      </c>
      <c r="J50" s="27">
        <v>3</v>
      </c>
      <c r="K50" s="27"/>
      <c r="L50" s="27">
        <v>7</v>
      </c>
      <c r="M50" s="27">
        <v>9</v>
      </c>
      <c r="N50" s="27">
        <v>0</v>
      </c>
      <c r="O50" s="27">
        <v>13</v>
      </c>
      <c r="P50" s="27">
        <v>10</v>
      </c>
      <c r="Q50" s="29">
        <f t="shared" si="1"/>
        <v>47</v>
      </c>
      <c r="R50" s="29">
        <v>47</v>
      </c>
      <c r="S50" s="30"/>
      <c r="T50" s="31">
        <v>47</v>
      </c>
      <c r="U50" s="30" t="s">
        <v>62</v>
      </c>
      <c r="V50" s="24" t="s">
        <v>138</v>
      </c>
    </row>
    <row r="51" ht="33.899999999999999" customHeight="1">
      <c r="B51" s="23">
        <v>11</v>
      </c>
      <c r="C51" s="24" t="s">
        <v>139</v>
      </c>
      <c r="D51" s="24" t="s">
        <v>140</v>
      </c>
      <c r="E51" s="24" t="s">
        <v>141</v>
      </c>
      <c r="F51" s="36" t="s">
        <v>18</v>
      </c>
      <c r="G51" s="26">
        <v>10</v>
      </c>
      <c r="H51" s="26">
        <v>10</v>
      </c>
      <c r="I51" s="27">
        <v>7</v>
      </c>
      <c r="J51" s="27">
        <v>4</v>
      </c>
      <c r="K51" s="27"/>
      <c r="L51" s="27">
        <v>6</v>
      </c>
      <c r="M51" s="27">
        <v>12</v>
      </c>
      <c r="N51" s="27">
        <v>3</v>
      </c>
      <c r="O51" s="27">
        <v>8</v>
      </c>
      <c r="P51" s="27">
        <v>5</v>
      </c>
      <c r="Q51" s="29">
        <f t="shared" si="1"/>
        <v>45</v>
      </c>
      <c r="R51" s="29">
        <v>45</v>
      </c>
      <c r="S51" s="30"/>
      <c r="T51" s="29">
        <v>45</v>
      </c>
      <c r="U51" s="30" t="s">
        <v>62</v>
      </c>
      <c r="V51" s="24" t="s">
        <v>142</v>
      </c>
    </row>
    <row r="52" ht="33.899999999999999" customHeight="1">
      <c r="B52" s="23">
        <v>12</v>
      </c>
      <c r="C52" s="24" t="s">
        <v>143</v>
      </c>
      <c r="D52" s="24" t="s">
        <v>144</v>
      </c>
      <c r="E52" s="24" t="s">
        <v>39</v>
      </c>
      <c r="F52" s="36" t="s">
        <v>112</v>
      </c>
      <c r="G52" s="26">
        <v>10</v>
      </c>
      <c r="H52" s="26">
        <v>10</v>
      </c>
      <c r="I52" s="27">
        <v>5</v>
      </c>
      <c r="J52" s="27">
        <v>2</v>
      </c>
      <c r="K52" s="27"/>
      <c r="L52" s="27">
        <v>3</v>
      </c>
      <c r="M52" s="27">
        <v>9</v>
      </c>
      <c r="N52" s="27">
        <v>5</v>
      </c>
      <c r="O52" s="27">
        <v>13</v>
      </c>
      <c r="P52" s="27">
        <v>7</v>
      </c>
      <c r="Q52" s="29">
        <f t="shared" si="1"/>
        <v>44</v>
      </c>
      <c r="R52" s="29">
        <v>44</v>
      </c>
      <c r="S52" s="30"/>
      <c r="T52" s="31">
        <v>44</v>
      </c>
      <c r="U52" s="30" t="s">
        <v>62</v>
      </c>
      <c r="V52" s="24" t="s">
        <v>113</v>
      </c>
    </row>
    <row r="53" ht="33.899999999999999" customHeight="1">
      <c r="B53" s="23">
        <v>13</v>
      </c>
      <c r="C53" s="24" t="s">
        <v>145</v>
      </c>
      <c r="D53" s="24" t="s">
        <v>16</v>
      </c>
      <c r="E53" s="24" t="s">
        <v>111</v>
      </c>
      <c r="F53" s="36" t="s">
        <v>24</v>
      </c>
      <c r="G53" s="26">
        <v>10</v>
      </c>
      <c r="H53" s="26">
        <v>10</v>
      </c>
      <c r="I53" s="27">
        <v>4</v>
      </c>
      <c r="J53" s="27">
        <v>2</v>
      </c>
      <c r="K53" s="27"/>
      <c r="L53" s="27">
        <v>7</v>
      </c>
      <c r="M53" s="27">
        <v>11</v>
      </c>
      <c r="N53" s="27">
        <v>4</v>
      </c>
      <c r="O53" s="27">
        <v>11</v>
      </c>
      <c r="P53" s="27">
        <v>5</v>
      </c>
      <c r="Q53" s="29">
        <f t="shared" si="1"/>
        <v>44</v>
      </c>
      <c r="R53" s="29">
        <v>44</v>
      </c>
      <c r="S53" s="30"/>
      <c r="T53" s="29">
        <v>44</v>
      </c>
      <c r="U53" s="30" t="s">
        <v>62</v>
      </c>
      <c r="V53" s="24" t="s">
        <v>120</v>
      </c>
    </row>
    <row r="54" ht="33.899999999999999" customHeight="1">
      <c r="B54" s="23">
        <v>14</v>
      </c>
      <c r="C54" s="24" t="s">
        <v>146</v>
      </c>
      <c r="D54" s="24" t="s">
        <v>16</v>
      </c>
      <c r="E54" s="24" t="s">
        <v>147</v>
      </c>
      <c r="F54" s="36" t="s">
        <v>148</v>
      </c>
      <c r="G54" s="26">
        <v>10</v>
      </c>
      <c r="H54" s="26">
        <v>10</v>
      </c>
      <c r="I54" s="27">
        <v>5</v>
      </c>
      <c r="J54" s="27">
        <v>2</v>
      </c>
      <c r="K54" s="27"/>
      <c r="L54" s="27">
        <v>6</v>
      </c>
      <c r="M54" s="27">
        <v>9</v>
      </c>
      <c r="N54" s="27">
        <v>0</v>
      </c>
      <c r="O54" s="27">
        <v>12</v>
      </c>
      <c r="P54" s="27">
        <v>7</v>
      </c>
      <c r="Q54" s="29">
        <f t="shared" si="1"/>
        <v>41</v>
      </c>
      <c r="R54" s="29">
        <v>41</v>
      </c>
      <c r="S54" s="30"/>
      <c r="T54" s="31">
        <v>41</v>
      </c>
      <c r="U54" s="30" t="s">
        <v>62</v>
      </c>
      <c r="V54" s="24" t="s">
        <v>142</v>
      </c>
    </row>
    <row r="55" ht="33.899999999999999" customHeight="1">
      <c r="B55" s="23">
        <v>15</v>
      </c>
      <c r="C55" s="24" t="s">
        <v>149</v>
      </c>
      <c r="D55" s="24" t="s">
        <v>68</v>
      </c>
      <c r="E55" s="24" t="s">
        <v>86</v>
      </c>
      <c r="F55" s="36" t="s">
        <v>24</v>
      </c>
      <c r="G55" s="26">
        <v>10</v>
      </c>
      <c r="H55" s="26">
        <v>10</v>
      </c>
      <c r="I55" s="27">
        <v>7</v>
      </c>
      <c r="J55" s="27">
        <v>4</v>
      </c>
      <c r="K55" s="27"/>
      <c r="L55" s="27">
        <v>6</v>
      </c>
      <c r="M55" s="27">
        <v>5</v>
      </c>
      <c r="N55" s="27">
        <v>0</v>
      </c>
      <c r="O55" s="27">
        <v>14</v>
      </c>
      <c r="P55" s="27">
        <v>4</v>
      </c>
      <c r="Q55" s="29">
        <f t="shared" si="1"/>
        <v>40</v>
      </c>
      <c r="R55" s="29">
        <v>40</v>
      </c>
      <c r="S55" s="30"/>
      <c r="T55" s="29">
        <v>40</v>
      </c>
      <c r="U55" s="30" t="s">
        <v>62</v>
      </c>
      <c r="V55" s="24" t="s">
        <v>120</v>
      </c>
    </row>
    <row r="56" ht="33.899999999999999" customHeight="1">
      <c r="B56" s="23">
        <v>16</v>
      </c>
      <c r="C56" s="24" t="s">
        <v>150</v>
      </c>
      <c r="D56" s="24" t="s">
        <v>151</v>
      </c>
      <c r="E56" s="24" t="s">
        <v>152</v>
      </c>
      <c r="F56" s="36" t="s">
        <v>153</v>
      </c>
      <c r="G56" s="26">
        <v>10</v>
      </c>
      <c r="H56" s="26">
        <v>10</v>
      </c>
      <c r="I56" s="27">
        <v>2</v>
      </c>
      <c r="J56" s="27">
        <v>0</v>
      </c>
      <c r="K56" s="27"/>
      <c r="L56" s="27">
        <v>7</v>
      </c>
      <c r="M56" s="27">
        <v>13</v>
      </c>
      <c r="N56" s="27">
        <v>0</v>
      </c>
      <c r="O56" s="27">
        <v>6</v>
      </c>
      <c r="P56" s="27">
        <v>10</v>
      </c>
      <c r="Q56" s="29">
        <f t="shared" si="1"/>
        <v>38</v>
      </c>
      <c r="R56" s="29">
        <v>38</v>
      </c>
      <c r="S56" s="30"/>
      <c r="T56" s="31">
        <v>38</v>
      </c>
      <c r="U56" s="30" t="s">
        <v>62</v>
      </c>
      <c r="V56" s="24" t="s">
        <v>125</v>
      </c>
    </row>
    <row r="57" ht="33.899999999999999" customHeight="1">
      <c r="B57" s="23">
        <v>17</v>
      </c>
      <c r="C57" s="24" t="s">
        <v>154</v>
      </c>
      <c r="D57" s="24" t="s">
        <v>58</v>
      </c>
      <c r="E57" s="24" t="s">
        <v>155</v>
      </c>
      <c r="F57" s="36" t="s">
        <v>112</v>
      </c>
      <c r="G57" s="26">
        <v>10</v>
      </c>
      <c r="H57" s="26">
        <v>10</v>
      </c>
      <c r="I57" s="27">
        <v>5</v>
      </c>
      <c r="J57" s="27">
        <v>2</v>
      </c>
      <c r="K57" s="27"/>
      <c r="L57" s="27">
        <v>2</v>
      </c>
      <c r="M57" s="27">
        <v>8</v>
      </c>
      <c r="N57" s="27">
        <v>0</v>
      </c>
      <c r="O57" s="27">
        <v>13</v>
      </c>
      <c r="P57" s="27">
        <v>4</v>
      </c>
      <c r="Q57" s="29">
        <f t="shared" si="1"/>
        <v>34</v>
      </c>
      <c r="R57" s="29">
        <v>34</v>
      </c>
      <c r="S57" s="30"/>
      <c r="T57" s="29">
        <v>34</v>
      </c>
      <c r="U57" s="30" t="s">
        <v>62</v>
      </c>
      <c r="V57" s="24" t="s">
        <v>113</v>
      </c>
    </row>
    <row r="58" ht="51.75">
      <c r="B58" s="23">
        <v>18</v>
      </c>
      <c r="C58" s="24" t="s">
        <v>156</v>
      </c>
      <c r="D58" s="24" t="s">
        <v>91</v>
      </c>
      <c r="E58" s="24" t="s">
        <v>117</v>
      </c>
      <c r="F58" s="36" t="s">
        <v>157</v>
      </c>
      <c r="G58" s="26">
        <v>10</v>
      </c>
      <c r="H58" s="26">
        <v>10</v>
      </c>
      <c r="I58" s="27">
        <v>3</v>
      </c>
      <c r="J58" s="27">
        <v>0</v>
      </c>
      <c r="K58" s="27"/>
      <c r="L58" s="27">
        <v>5</v>
      </c>
      <c r="M58" s="27">
        <v>13</v>
      </c>
      <c r="N58" s="27">
        <v>0</v>
      </c>
      <c r="O58" s="27">
        <v>3</v>
      </c>
      <c r="P58" s="27">
        <v>6</v>
      </c>
      <c r="Q58" s="29">
        <f t="shared" si="1"/>
        <v>30</v>
      </c>
      <c r="R58" s="29">
        <v>30</v>
      </c>
      <c r="S58" s="30"/>
      <c r="T58" s="31">
        <v>30</v>
      </c>
      <c r="U58" s="30" t="s">
        <v>62</v>
      </c>
      <c r="V58" s="24" t="s">
        <v>158</v>
      </c>
    </row>
    <row r="59" ht="17.25">
      <c r="C59" s="24"/>
      <c r="D59" s="24"/>
      <c r="E59" s="24"/>
      <c r="F59" s="36"/>
      <c r="G59" s="26"/>
      <c r="H59" s="26"/>
      <c r="I59" s="27"/>
      <c r="J59" s="27"/>
      <c r="K59" s="27"/>
      <c r="L59" s="27"/>
      <c r="M59" s="27"/>
      <c r="N59" s="27"/>
      <c r="O59" s="27"/>
      <c r="P59" s="27"/>
      <c r="Q59" s="29"/>
      <c r="R59" s="29"/>
      <c r="S59" s="30"/>
      <c r="T59" s="29"/>
      <c r="U59" s="30"/>
      <c r="V59" s="24"/>
    </row>
    <row r="60" ht="17.25">
      <c r="C60" s="24"/>
      <c r="D60" s="24"/>
      <c r="E60" s="24"/>
      <c r="F60" s="36"/>
      <c r="G60" s="26"/>
      <c r="H60" s="26"/>
      <c r="I60" s="27"/>
      <c r="J60" s="27"/>
      <c r="K60" s="27"/>
      <c r="L60" s="27"/>
      <c r="M60" s="27"/>
      <c r="N60" s="27"/>
      <c r="O60" s="27"/>
      <c r="P60" s="27"/>
      <c r="Q60" s="29"/>
      <c r="R60" s="29"/>
      <c r="S60" s="30"/>
      <c r="T60" s="29"/>
      <c r="U60" s="30"/>
      <c r="V60" s="24"/>
    </row>
    <row r="61" ht="17.25">
      <c r="C61" s="24"/>
      <c r="D61" s="24"/>
      <c r="E61" s="24"/>
      <c r="F61" s="36"/>
      <c r="G61" s="26"/>
      <c r="H61" s="26"/>
      <c r="I61" s="27"/>
      <c r="J61" s="27"/>
      <c r="K61" s="27"/>
      <c r="L61" s="27"/>
      <c r="M61" s="27"/>
      <c r="N61" s="27"/>
      <c r="O61" s="27"/>
      <c r="P61" s="27"/>
      <c r="Q61" s="28"/>
      <c r="R61" s="29"/>
      <c r="S61" s="30"/>
      <c r="T61" s="29"/>
      <c r="U61" s="30"/>
      <c r="V61" s="24"/>
    </row>
    <row r="62" ht="17.25">
      <c r="C62" s="24"/>
      <c r="D62" s="24"/>
      <c r="E62" s="24"/>
      <c r="F62" s="36"/>
      <c r="G62" s="26"/>
      <c r="H62" s="26"/>
      <c r="I62" s="27"/>
      <c r="J62" s="27"/>
      <c r="K62" s="27"/>
      <c r="L62" s="27"/>
      <c r="M62" s="27"/>
      <c r="N62" s="27"/>
      <c r="O62" s="27"/>
      <c r="P62" s="27"/>
      <c r="Q62" s="28"/>
      <c r="R62" s="29"/>
      <c r="S62" s="30"/>
      <c r="T62" s="29"/>
      <c r="U62" s="30"/>
      <c r="V62" s="24"/>
    </row>
    <row r="63" ht="17.25">
      <c r="B63" s="47">
        <v>1</v>
      </c>
      <c r="C63" s="48" t="s">
        <v>159</v>
      </c>
      <c r="D63" s="24" t="s">
        <v>160</v>
      </c>
      <c r="E63" s="24" t="s">
        <v>106</v>
      </c>
      <c r="F63" s="36" t="s">
        <v>161</v>
      </c>
      <c r="G63" s="26">
        <v>9</v>
      </c>
      <c r="H63" s="26">
        <v>9</v>
      </c>
      <c r="I63" s="27">
        <v>10</v>
      </c>
      <c r="J63" s="27">
        <v>8</v>
      </c>
      <c r="K63" s="27"/>
      <c r="L63" s="27">
        <v>10</v>
      </c>
      <c r="M63" s="27">
        <v>15</v>
      </c>
      <c r="N63" s="27">
        <v>5</v>
      </c>
      <c r="O63" s="27">
        <v>13</v>
      </c>
      <c r="P63" s="27">
        <v>16</v>
      </c>
      <c r="Q63" s="28">
        <f t="shared" si="1"/>
        <v>77</v>
      </c>
      <c r="R63" s="29">
        <v>77</v>
      </c>
      <c r="S63" s="30"/>
      <c r="T63" s="31">
        <v>77</v>
      </c>
      <c r="U63" s="30" t="s">
        <v>162</v>
      </c>
      <c r="V63" s="24" t="s">
        <v>163</v>
      </c>
    </row>
    <row r="64" ht="17.25">
      <c r="B64" s="49">
        <v>2</v>
      </c>
      <c r="C64" s="50" t="s">
        <v>164</v>
      </c>
      <c r="D64" s="24" t="s">
        <v>165</v>
      </c>
      <c r="E64" s="24" t="s">
        <v>48</v>
      </c>
      <c r="F64" s="36" t="s">
        <v>161</v>
      </c>
      <c r="G64" s="26">
        <v>9</v>
      </c>
      <c r="H64" s="26">
        <v>9</v>
      </c>
      <c r="I64" s="27">
        <v>8</v>
      </c>
      <c r="J64" s="27">
        <v>8</v>
      </c>
      <c r="K64" s="27"/>
      <c r="L64" s="27">
        <v>10</v>
      </c>
      <c r="M64" s="27">
        <v>15</v>
      </c>
      <c r="N64" s="27">
        <v>2</v>
      </c>
      <c r="O64" s="27">
        <v>12</v>
      </c>
      <c r="P64" s="27">
        <v>18</v>
      </c>
      <c r="Q64" s="28">
        <f t="shared" si="1"/>
        <v>73</v>
      </c>
      <c r="R64" s="29">
        <v>73</v>
      </c>
      <c r="S64" s="30"/>
      <c r="T64" s="29">
        <v>73</v>
      </c>
      <c r="U64" s="30" t="s">
        <v>19</v>
      </c>
      <c r="V64" s="24" t="s">
        <v>163</v>
      </c>
    </row>
    <row r="65" ht="17.25">
      <c r="B65" s="47">
        <v>3</v>
      </c>
      <c r="C65" s="50" t="s">
        <v>166</v>
      </c>
      <c r="D65" s="24" t="s">
        <v>167</v>
      </c>
      <c r="E65" s="24" t="s">
        <v>168</v>
      </c>
      <c r="F65" s="36" t="s">
        <v>24</v>
      </c>
      <c r="G65" s="26">
        <v>9</v>
      </c>
      <c r="H65" s="26">
        <v>9</v>
      </c>
      <c r="I65" s="27">
        <v>10</v>
      </c>
      <c r="J65" s="27">
        <v>8</v>
      </c>
      <c r="K65" s="27"/>
      <c r="L65" s="27">
        <v>8</v>
      </c>
      <c r="M65" s="27">
        <v>14</v>
      </c>
      <c r="N65" s="27">
        <v>1</v>
      </c>
      <c r="O65" s="27">
        <v>13</v>
      </c>
      <c r="P65" s="27">
        <v>18</v>
      </c>
      <c r="Q65" s="28">
        <f t="shared" si="1"/>
        <v>72</v>
      </c>
      <c r="R65" s="29">
        <v>72</v>
      </c>
      <c r="S65" s="30"/>
      <c r="T65" s="31">
        <v>72</v>
      </c>
      <c r="U65" s="30" t="s">
        <v>19</v>
      </c>
      <c r="V65" s="24" t="s">
        <v>163</v>
      </c>
    </row>
    <row r="66" ht="17.25">
      <c r="B66" s="49">
        <v>4</v>
      </c>
      <c r="C66" s="50" t="s">
        <v>169</v>
      </c>
      <c r="D66" s="24" t="s">
        <v>170</v>
      </c>
      <c r="E66" s="24" t="s">
        <v>171</v>
      </c>
      <c r="F66" s="36" t="s">
        <v>161</v>
      </c>
      <c r="G66" s="26">
        <v>9</v>
      </c>
      <c r="H66" s="26">
        <v>9</v>
      </c>
      <c r="I66" s="27">
        <v>8</v>
      </c>
      <c r="J66" s="27">
        <v>8</v>
      </c>
      <c r="K66" s="27"/>
      <c r="L66" s="27">
        <v>10</v>
      </c>
      <c r="M66" s="27">
        <v>17</v>
      </c>
      <c r="N66" s="27">
        <v>4</v>
      </c>
      <c r="O66" s="27">
        <v>11</v>
      </c>
      <c r="P66" s="27">
        <v>14</v>
      </c>
      <c r="Q66" s="28">
        <f t="shared" si="1"/>
        <v>72</v>
      </c>
      <c r="R66" s="29">
        <v>72</v>
      </c>
      <c r="S66" s="30"/>
      <c r="T66" s="29">
        <v>72</v>
      </c>
      <c r="U66" s="30" t="s">
        <v>19</v>
      </c>
      <c r="V66" s="24" t="s">
        <v>163</v>
      </c>
    </row>
    <row r="67" ht="17.25">
      <c r="B67" s="47">
        <v>5</v>
      </c>
      <c r="C67" s="50" t="s">
        <v>172</v>
      </c>
      <c r="D67" s="24" t="s">
        <v>173</v>
      </c>
      <c r="E67" s="24" t="s">
        <v>89</v>
      </c>
      <c r="F67" s="36" t="s">
        <v>174</v>
      </c>
      <c r="G67" s="26">
        <v>9</v>
      </c>
      <c r="H67" s="26">
        <v>9</v>
      </c>
      <c r="I67" s="27">
        <v>9</v>
      </c>
      <c r="J67" s="27">
        <v>6</v>
      </c>
      <c r="K67" s="27"/>
      <c r="L67" s="27">
        <v>6</v>
      </c>
      <c r="M67" s="27">
        <v>15</v>
      </c>
      <c r="N67" s="27">
        <v>9</v>
      </c>
      <c r="O67" s="27">
        <v>9</v>
      </c>
      <c r="P67" s="27">
        <v>14</v>
      </c>
      <c r="Q67" s="28">
        <f t="shared" si="1"/>
        <v>68</v>
      </c>
      <c r="R67" s="29">
        <v>68</v>
      </c>
      <c r="S67" s="30"/>
      <c r="T67" s="31">
        <v>68</v>
      </c>
      <c r="U67" s="30" t="s">
        <v>19</v>
      </c>
      <c r="V67" s="24" t="s">
        <v>72</v>
      </c>
    </row>
    <row r="68" ht="17.25">
      <c r="B68" s="49">
        <v>6</v>
      </c>
      <c r="C68" s="50" t="s">
        <v>175</v>
      </c>
      <c r="D68" s="24" t="s">
        <v>58</v>
      </c>
      <c r="E68" s="24" t="s">
        <v>176</v>
      </c>
      <c r="F68" s="36" t="s">
        <v>36</v>
      </c>
      <c r="G68" s="26">
        <v>9</v>
      </c>
      <c r="H68" s="26">
        <v>9</v>
      </c>
      <c r="I68" s="27">
        <v>7</v>
      </c>
      <c r="J68" s="27">
        <v>8</v>
      </c>
      <c r="K68" s="27"/>
      <c r="L68" s="27">
        <v>8</v>
      </c>
      <c r="M68" s="27">
        <v>16</v>
      </c>
      <c r="N68" s="27">
        <v>4</v>
      </c>
      <c r="O68" s="27">
        <v>8</v>
      </c>
      <c r="P68" s="27">
        <v>16</v>
      </c>
      <c r="Q68" s="28">
        <f t="shared" si="1"/>
        <v>67</v>
      </c>
      <c r="R68" s="29">
        <v>67</v>
      </c>
      <c r="S68" s="30"/>
      <c r="T68" s="29">
        <v>67</v>
      </c>
      <c r="U68" s="30" t="s">
        <v>19</v>
      </c>
      <c r="V68" s="24" t="s">
        <v>30</v>
      </c>
    </row>
    <row r="69" ht="17.25">
      <c r="B69" s="47">
        <v>7</v>
      </c>
      <c r="C69" s="50" t="s">
        <v>177</v>
      </c>
      <c r="D69" s="24" t="s">
        <v>178</v>
      </c>
      <c r="E69" s="24" t="s">
        <v>53</v>
      </c>
      <c r="F69" s="36" t="s">
        <v>161</v>
      </c>
      <c r="G69" s="26">
        <v>9</v>
      </c>
      <c r="H69" s="26">
        <v>9</v>
      </c>
      <c r="I69" s="27">
        <v>5</v>
      </c>
      <c r="J69" s="27">
        <v>4</v>
      </c>
      <c r="K69" s="27"/>
      <c r="L69" s="27">
        <v>12</v>
      </c>
      <c r="M69" s="27">
        <v>16</v>
      </c>
      <c r="N69" s="27">
        <v>1</v>
      </c>
      <c r="O69" s="27">
        <v>13</v>
      </c>
      <c r="P69" s="27">
        <v>16</v>
      </c>
      <c r="Q69" s="28">
        <f t="shared" si="1"/>
        <v>67</v>
      </c>
      <c r="R69" s="29">
        <v>67</v>
      </c>
      <c r="S69" s="30"/>
      <c r="T69" s="29">
        <v>67</v>
      </c>
      <c r="U69" s="30" t="s">
        <v>19</v>
      </c>
      <c r="V69" s="24" t="s">
        <v>163</v>
      </c>
    </row>
    <row r="70" ht="17.25">
      <c r="B70" s="49">
        <v>8</v>
      </c>
      <c r="C70" s="50" t="s">
        <v>179</v>
      </c>
      <c r="D70" s="24" t="s">
        <v>44</v>
      </c>
      <c r="E70" s="24" t="s">
        <v>86</v>
      </c>
      <c r="F70" s="36" t="s">
        <v>24</v>
      </c>
      <c r="G70" s="26">
        <v>9</v>
      </c>
      <c r="H70" s="26">
        <v>9</v>
      </c>
      <c r="I70" s="27">
        <v>9</v>
      </c>
      <c r="J70" s="27">
        <v>8</v>
      </c>
      <c r="K70" s="27"/>
      <c r="L70" s="27">
        <v>10</v>
      </c>
      <c r="M70" s="27">
        <v>10</v>
      </c>
      <c r="N70" s="27">
        <v>0</v>
      </c>
      <c r="O70" s="27">
        <v>13</v>
      </c>
      <c r="P70" s="27">
        <v>16</v>
      </c>
      <c r="Q70" s="28">
        <f t="shared" si="1"/>
        <v>66</v>
      </c>
      <c r="R70" s="29">
        <v>66</v>
      </c>
      <c r="S70" s="30"/>
      <c r="T70" s="31">
        <v>66</v>
      </c>
      <c r="U70" s="30" t="s">
        <v>19</v>
      </c>
      <c r="V70" s="24" t="s">
        <v>163</v>
      </c>
    </row>
    <row r="71" ht="17.25">
      <c r="B71" s="47">
        <v>9</v>
      </c>
      <c r="C71" s="50" t="s">
        <v>180</v>
      </c>
      <c r="D71" s="24" t="s">
        <v>88</v>
      </c>
      <c r="E71" s="24" t="s">
        <v>181</v>
      </c>
      <c r="F71" s="36" t="s">
        <v>182</v>
      </c>
      <c r="G71" s="26">
        <v>9</v>
      </c>
      <c r="H71" s="26">
        <v>9</v>
      </c>
      <c r="I71" s="27">
        <v>7</v>
      </c>
      <c r="J71" s="27">
        <v>4</v>
      </c>
      <c r="K71" s="27"/>
      <c r="L71" s="27">
        <v>6</v>
      </c>
      <c r="M71" s="27">
        <v>14</v>
      </c>
      <c r="N71" s="27">
        <v>3</v>
      </c>
      <c r="O71" s="27">
        <v>10</v>
      </c>
      <c r="P71" s="27">
        <v>14</v>
      </c>
      <c r="Q71" s="28">
        <f t="shared" si="1"/>
        <v>58</v>
      </c>
      <c r="R71" s="29">
        <v>58</v>
      </c>
      <c r="S71" s="30"/>
      <c r="T71" s="29">
        <v>58</v>
      </c>
      <c r="U71" s="30" t="s">
        <v>19</v>
      </c>
      <c r="V71" s="24" t="s">
        <v>183</v>
      </c>
    </row>
    <row r="72" ht="17.25">
      <c r="B72" s="49">
        <v>10</v>
      </c>
      <c r="C72" s="50" t="s">
        <v>184</v>
      </c>
      <c r="D72" s="24" t="s">
        <v>185</v>
      </c>
      <c r="E72" s="24" t="s">
        <v>39</v>
      </c>
      <c r="F72" s="36" t="s">
        <v>36</v>
      </c>
      <c r="G72" s="26">
        <v>9</v>
      </c>
      <c r="H72" s="26">
        <v>9</v>
      </c>
      <c r="I72" s="27">
        <v>7</v>
      </c>
      <c r="J72" s="27">
        <v>8</v>
      </c>
      <c r="K72" s="27"/>
      <c r="L72" s="27">
        <v>6</v>
      </c>
      <c r="M72" s="27">
        <v>7</v>
      </c>
      <c r="N72" s="27">
        <v>6</v>
      </c>
      <c r="O72" s="27">
        <v>9</v>
      </c>
      <c r="P72" s="27">
        <v>14</v>
      </c>
      <c r="Q72" s="28">
        <f t="shared" si="1"/>
        <v>57</v>
      </c>
      <c r="R72" s="29">
        <v>57</v>
      </c>
      <c r="S72" s="30"/>
      <c r="T72" s="31">
        <v>57</v>
      </c>
      <c r="U72" s="30" t="s">
        <v>62</v>
      </c>
      <c r="V72" s="24" t="s">
        <v>30</v>
      </c>
    </row>
    <row r="73" ht="17.25">
      <c r="B73" s="47">
        <v>11</v>
      </c>
      <c r="C73" s="50" t="s">
        <v>186</v>
      </c>
      <c r="D73" s="24" t="s">
        <v>187</v>
      </c>
      <c r="E73" s="24" t="s">
        <v>188</v>
      </c>
      <c r="F73" s="36" t="s">
        <v>189</v>
      </c>
      <c r="G73" s="26">
        <v>9</v>
      </c>
      <c r="H73" s="26">
        <v>9</v>
      </c>
      <c r="I73" s="27">
        <v>9</v>
      </c>
      <c r="J73" s="27">
        <v>8</v>
      </c>
      <c r="K73" s="27"/>
      <c r="L73" s="27">
        <v>6</v>
      </c>
      <c r="M73" s="27">
        <v>7</v>
      </c>
      <c r="N73" s="27">
        <v>0</v>
      </c>
      <c r="O73" s="27">
        <v>9</v>
      </c>
      <c r="P73" s="27">
        <v>16</v>
      </c>
      <c r="Q73" s="28">
        <f t="shared" si="1"/>
        <v>55</v>
      </c>
      <c r="R73" s="29">
        <v>55</v>
      </c>
      <c r="S73" s="30"/>
      <c r="T73" s="29">
        <v>55</v>
      </c>
      <c r="U73" s="30" t="s">
        <v>62</v>
      </c>
      <c r="V73" s="24" t="s">
        <v>190</v>
      </c>
    </row>
    <row r="74" ht="17.25">
      <c r="B74" s="49">
        <v>12</v>
      </c>
      <c r="C74" s="50" t="s">
        <v>191</v>
      </c>
      <c r="D74" s="24" t="s">
        <v>192</v>
      </c>
      <c r="E74" s="24" t="s">
        <v>181</v>
      </c>
      <c r="F74" s="36" t="s">
        <v>29</v>
      </c>
      <c r="G74" s="26">
        <v>9</v>
      </c>
      <c r="H74" s="26">
        <v>9</v>
      </c>
      <c r="I74" s="27">
        <v>6</v>
      </c>
      <c r="J74" s="27">
        <v>8</v>
      </c>
      <c r="K74" s="27"/>
      <c r="L74" s="27">
        <v>4</v>
      </c>
      <c r="M74" s="27">
        <v>10</v>
      </c>
      <c r="N74" s="27">
        <v>5</v>
      </c>
      <c r="O74" s="27">
        <v>6</v>
      </c>
      <c r="P74" s="27">
        <v>16</v>
      </c>
      <c r="Q74" s="28">
        <f t="shared" si="1"/>
        <v>55</v>
      </c>
      <c r="R74" s="29">
        <v>55</v>
      </c>
      <c r="S74" s="30"/>
      <c r="T74" s="31">
        <v>55</v>
      </c>
      <c r="U74" s="30" t="s">
        <v>62</v>
      </c>
      <c r="V74" s="24" t="s">
        <v>30</v>
      </c>
    </row>
    <row r="75" ht="17.25">
      <c r="B75" s="47">
        <v>13</v>
      </c>
      <c r="C75" s="50" t="s">
        <v>193</v>
      </c>
      <c r="D75" s="24" t="s">
        <v>194</v>
      </c>
      <c r="E75" s="24" t="s">
        <v>195</v>
      </c>
      <c r="F75" s="36" t="s">
        <v>40</v>
      </c>
      <c r="G75" s="26">
        <v>9</v>
      </c>
      <c r="H75" s="26">
        <v>9</v>
      </c>
      <c r="I75" s="27">
        <v>6</v>
      </c>
      <c r="J75" s="27">
        <v>10</v>
      </c>
      <c r="K75" s="27"/>
      <c r="L75" s="27">
        <v>6</v>
      </c>
      <c r="M75" s="27">
        <v>6</v>
      </c>
      <c r="N75" s="27">
        <v>6</v>
      </c>
      <c r="O75" s="27">
        <v>11</v>
      </c>
      <c r="P75" s="27">
        <v>10</v>
      </c>
      <c r="Q75" s="28">
        <f t="shared" si="1"/>
        <v>55</v>
      </c>
      <c r="R75" s="29">
        <v>55</v>
      </c>
      <c r="S75" s="30"/>
      <c r="T75" s="29">
        <v>55</v>
      </c>
      <c r="U75" s="30" t="s">
        <v>62</v>
      </c>
      <c r="V75" s="24" t="s">
        <v>125</v>
      </c>
    </row>
    <row r="76" ht="17.25">
      <c r="B76" s="49">
        <v>14</v>
      </c>
      <c r="C76" s="50" t="s">
        <v>196</v>
      </c>
      <c r="D76" s="24" t="s">
        <v>192</v>
      </c>
      <c r="E76" s="24" t="s">
        <v>197</v>
      </c>
      <c r="F76" s="36" t="s">
        <v>36</v>
      </c>
      <c r="G76" s="26">
        <v>9</v>
      </c>
      <c r="H76" s="26">
        <v>9</v>
      </c>
      <c r="I76" s="27">
        <v>9</v>
      </c>
      <c r="J76" s="27">
        <v>4</v>
      </c>
      <c r="K76" s="27"/>
      <c r="L76" s="27">
        <v>4</v>
      </c>
      <c r="M76" s="27">
        <v>8</v>
      </c>
      <c r="N76" s="27">
        <v>4</v>
      </c>
      <c r="O76" s="27">
        <v>8</v>
      </c>
      <c r="P76" s="27">
        <v>16</v>
      </c>
      <c r="Q76" s="28">
        <f t="shared" si="1"/>
        <v>53</v>
      </c>
      <c r="R76" s="29">
        <v>53</v>
      </c>
      <c r="S76" s="30"/>
      <c r="T76" s="31">
        <v>53</v>
      </c>
      <c r="U76" s="30" t="s">
        <v>62</v>
      </c>
      <c r="V76" s="24" t="s">
        <v>30</v>
      </c>
    </row>
    <row r="77" ht="17.25">
      <c r="B77" s="47">
        <v>15</v>
      </c>
      <c r="C77" s="50" t="s">
        <v>198</v>
      </c>
      <c r="D77" s="24" t="s">
        <v>68</v>
      </c>
      <c r="E77" s="24" t="s">
        <v>39</v>
      </c>
      <c r="F77" s="36" t="s">
        <v>161</v>
      </c>
      <c r="G77" s="26">
        <v>9</v>
      </c>
      <c r="H77" s="26">
        <v>9</v>
      </c>
      <c r="I77" s="27">
        <v>4</v>
      </c>
      <c r="J77" s="27">
        <v>2</v>
      </c>
      <c r="K77" s="27"/>
      <c r="L77" s="27">
        <v>8</v>
      </c>
      <c r="M77" s="27">
        <v>16</v>
      </c>
      <c r="N77" s="27">
        <v>2</v>
      </c>
      <c r="O77" s="27">
        <v>13</v>
      </c>
      <c r="P77" s="27">
        <v>6</v>
      </c>
      <c r="Q77" s="28">
        <f t="shared" si="1"/>
        <v>51</v>
      </c>
      <c r="R77" s="29">
        <v>51</v>
      </c>
      <c r="S77" s="30"/>
      <c r="T77" s="29">
        <v>51</v>
      </c>
      <c r="U77" s="30" t="s">
        <v>62</v>
      </c>
      <c r="V77" s="24" t="s">
        <v>163</v>
      </c>
    </row>
    <row r="78" ht="17.25">
      <c r="B78" s="49">
        <v>16</v>
      </c>
      <c r="C78" s="50" t="s">
        <v>199</v>
      </c>
      <c r="D78" s="24" t="s">
        <v>76</v>
      </c>
      <c r="E78" s="24" t="s">
        <v>200</v>
      </c>
      <c r="F78" s="36" t="s">
        <v>29</v>
      </c>
      <c r="G78" s="26">
        <v>9</v>
      </c>
      <c r="H78" s="26">
        <v>9</v>
      </c>
      <c r="I78" s="27">
        <v>9</v>
      </c>
      <c r="J78" s="27">
        <v>4</v>
      </c>
      <c r="K78" s="27"/>
      <c r="L78" s="27">
        <v>4</v>
      </c>
      <c r="M78" s="27">
        <v>15</v>
      </c>
      <c r="N78" s="27">
        <v>0</v>
      </c>
      <c r="O78" s="27">
        <v>7</v>
      </c>
      <c r="P78" s="27">
        <v>8</v>
      </c>
      <c r="Q78" s="28">
        <f t="shared" si="1"/>
        <v>47</v>
      </c>
      <c r="R78" s="29">
        <v>47</v>
      </c>
      <c r="S78" s="30"/>
      <c r="T78" s="31">
        <v>47</v>
      </c>
      <c r="U78" s="30" t="s">
        <v>62</v>
      </c>
      <c r="V78" s="24" t="s">
        <v>30</v>
      </c>
    </row>
    <row r="79" ht="17.25">
      <c r="B79" s="47">
        <v>17</v>
      </c>
      <c r="C79" s="50" t="s">
        <v>201</v>
      </c>
      <c r="D79" s="24" t="s">
        <v>44</v>
      </c>
      <c r="E79" s="24" t="s">
        <v>123</v>
      </c>
      <c r="F79" s="36" t="s">
        <v>202</v>
      </c>
      <c r="G79" s="26">
        <v>9</v>
      </c>
      <c r="H79" s="26">
        <v>9</v>
      </c>
      <c r="I79" s="27">
        <v>8</v>
      </c>
      <c r="J79" s="27">
        <v>2</v>
      </c>
      <c r="K79" s="27"/>
      <c r="L79" s="27">
        <v>8</v>
      </c>
      <c r="M79" s="27">
        <v>13</v>
      </c>
      <c r="N79" s="27">
        <v>0</v>
      </c>
      <c r="O79" s="27">
        <v>0</v>
      </c>
      <c r="P79" s="27">
        <v>14</v>
      </c>
      <c r="Q79" s="28">
        <f t="shared" si="1"/>
        <v>45</v>
      </c>
      <c r="R79" s="29">
        <v>45</v>
      </c>
      <c r="S79" s="30"/>
      <c r="T79" s="29">
        <v>45</v>
      </c>
      <c r="U79" s="30" t="s">
        <v>62</v>
      </c>
      <c r="V79" s="24" t="s">
        <v>203</v>
      </c>
    </row>
    <row r="80" ht="17.25">
      <c r="B80" s="49">
        <v>18</v>
      </c>
      <c r="C80" s="50" t="s">
        <v>204</v>
      </c>
      <c r="D80" s="24" t="s">
        <v>167</v>
      </c>
      <c r="E80" s="24" t="s">
        <v>205</v>
      </c>
      <c r="F80" s="36" t="s">
        <v>189</v>
      </c>
      <c r="G80" s="26">
        <v>9</v>
      </c>
      <c r="H80" s="26">
        <v>9</v>
      </c>
      <c r="I80" s="27">
        <v>9</v>
      </c>
      <c r="J80" s="27">
        <v>6</v>
      </c>
      <c r="K80" s="27"/>
      <c r="L80" s="27">
        <v>4</v>
      </c>
      <c r="M80" s="27">
        <v>4</v>
      </c>
      <c r="N80" s="27">
        <v>0</v>
      </c>
      <c r="O80" s="27">
        <v>7</v>
      </c>
      <c r="P80" s="27">
        <v>14</v>
      </c>
      <c r="Q80" s="28">
        <f t="shared" si="1"/>
        <v>44</v>
      </c>
      <c r="R80" s="29">
        <v>44</v>
      </c>
      <c r="S80" s="30"/>
      <c r="T80" s="31">
        <v>44</v>
      </c>
      <c r="U80" s="30" t="s">
        <v>62</v>
      </c>
      <c r="V80" s="24" t="s">
        <v>190</v>
      </c>
    </row>
    <row r="81" ht="17.25">
      <c r="B81" s="47">
        <v>19</v>
      </c>
      <c r="C81" s="50" t="s">
        <v>206</v>
      </c>
      <c r="D81" s="24" t="s">
        <v>32</v>
      </c>
      <c r="E81" s="24" t="s">
        <v>39</v>
      </c>
      <c r="F81" s="36" t="s">
        <v>161</v>
      </c>
      <c r="G81" s="26">
        <v>9</v>
      </c>
      <c r="H81" s="26">
        <v>9</v>
      </c>
      <c r="I81" s="27">
        <v>7</v>
      </c>
      <c r="J81" s="27">
        <v>6</v>
      </c>
      <c r="K81" s="27"/>
      <c r="L81" s="27">
        <v>8</v>
      </c>
      <c r="M81" s="27">
        <v>8</v>
      </c>
      <c r="N81" s="27">
        <v>1</v>
      </c>
      <c r="O81" s="27">
        <v>6</v>
      </c>
      <c r="P81" s="27">
        <v>8</v>
      </c>
      <c r="Q81" s="28">
        <f t="shared" si="1"/>
        <v>44</v>
      </c>
      <c r="R81" s="29">
        <v>44</v>
      </c>
      <c r="S81" s="30"/>
      <c r="T81" s="29">
        <v>44</v>
      </c>
      <c r="U81" s="30" t="s">
        <v>62</v>
      </c>
      <c r="V81" s="24" t="s">
        <v>163</v>
      </c>
    </row>
    <row r="82" ht="17.25">
      <c r="B82" s="49">
        <v>20</v>
      </c>
      <c r="C82" s="50" t="s">
        <v>207</v>
      </c>
      <c r="D82" s="24" t="s">
        <v>99</v>
      </c>
      <c r="E82" s="24" t="s">
        <v>208</v>
      </c>
      <c r="F82" s="36" t="s">
        <v>189</v>
      </c>
      <c r="G82" s="26">
        <v>9</v>
      </c>
      <c r="H82" s="26">
        <v>9</v>
      </c>
      <c r="I82" s="27">
        <v>8</v>
      </c>
      <c r="J82" s="27">
        <v>6</v>
      </c>
      <c r="K82" s="27"/>
      <c r="L82" s="27">
        <v>6</v>
      </c>
      <c r="M82" s="27">
        <v>2</v>
      </c>
      <c r="N82" s="27">
        <v>0</v>
      </c>
      <c r="O82" s="27">
        <v>6</v>
      </c>
      <c r="P82" s="27">
        <v>14</v>
      </c>
      <c r="Q82" s="28">
        <f t="shared" si="1"/>
        <v>42</v>
      </c>
      <c r="R82" s="29">
        <v>42</v>
      </c>
      <c r="S82" s="30"/>
      <c r="T82" s="31">
        <v>42</v>
      </c>
      <c r="U82" s="30" t="s">
        <v>62</v>
      </c>
      <c r="V82" s="24" t="s">
        <v>190</v>
      </c>
    </row>
    <row r="83" ht="17.25">
      <c r="B83" s="47">
        <v>21</v>
      </c>
      <c r="C83" s="50" t="s">
        <v>209</v>
      </c>
      <c r="D83" s="24" t="s">
        <v>210</v>
      </c>
      <c r="E83" s="24" t="s">
        <v>197</v>
      </c>
      <c r="F83" s="36" t="s">
        <v>40</v>
      </c>
      <c r="G83" s="26">
        <v>9</v>
      </c>
      <c r="H83" s="26">
        <v>9</v>
      </c>
      <c r="I83" s="27">
        <v>6</v>
      </c>
      <c r="J83" s="27">
        <v>4</v>
      </c>
      <c r="K83" s="27"/>
      <c r="L83" s="27">
        <v>2</v>
      </c>
      <c r="M83" s="27">
        <v>11</v>
      </c>
      <c r="N83" s="27">
        <v>0</v>
      </c>
      <c r="O83" s="27">
        <v>4</v>
      </c>
      <c r="P83" s="27">
        <v>10</v>
      </c>
      <c r="Q83" s="28">
        <f t="shared" si="1"/>
        <v>37</v>
      </c>
      <c r="R83" s="29">
        <v>37</v>
      </c>
      <c r="S83" s="30"/>
      <c r="T83" s="29">
        <v>37</v>
      </c>
      <c r="U83" s="30" t="s">
        <v>62</v>
      </c>
      <c r="V83" s="24" t="s">
        <v>125</v>
      </c>
    </row>
    <row r="84" ht="17.25">
      <c r="B84" s="49">
        <v>22</v>
      </c>
      <c r="C84" s="50" t="s">
        <v>211</v>
      </c>
      <c r="D84" s="24" t="s">
        <v>58</v>
      </c>
      <c r="E84" s="24" t="s">
        <v>212</v>
      </c>
      <c r="F84" s="36" t="s">
        <v>49</v>
      </c>
      <c r="G84" s="26">
        <v>9</v>
      </c>
      <c r="H84" s="26">
        <v>9</v>
      </c>
      <c r="I84" s="27">
        <v>6</v>
      </c>
      <c r="J84" s="27">
        <v>2</v>
      </c>
      <c r="K84" s="27"/>
      <c r="L84" s="27">
        <v>2</v>
      </c>
      <c r="M84" s="27">
        <v>4</v>
      </c>
      <c r="N84" s="27">
        <v>0</v>
      </c>
      <c r="O84" s="27">
        <v>1</v>
      </c>
      <c r="P84" s="27">
        <v>16</v>
      </c>
      <c r="Q84" s="28">
        <f t="shared" si="1"/>
        <v>31</v>
      </c>
      <c r="R84" s="29">
        <v>31</v>
      </c>
      <c r="S84" s="30"/>
      <c r="T84" s="31">
        <v>31</v>
      </c>
      <c r="U84" s="30" t="s">
        <v>62</v>
      </c>
      <c r="V84" s="24" t="s">
        <v>50</v>
      </c>
    </row>
    <row r="85" ht="17.25">
      <c r="B85" s="47">
        <v>23</v>
      </c>
      <c r="C85" s="50" t="s">
        <v>213</v>
      </c>
      <c r="D85" s="24" t="s">
        <v>44</v>
      </c>
      <c r="E85" s="24" t="s">
        <v>33</v>
      </c>
      <c r="F85" s="36" t="s">
        <v>202</v>
      </c>
      <c r="G85" s="26">
        <v>9</v>
      </c>
      <c r="H85" s="26">
        <v>9</v>
      </c>
      <c r="I85" s="27">
        <v>2</v>
      </c>
      <c r="J85" s="27">
        <v>0</v>
      </c>
      <c r="K85" s="27"/>
      <c r="L85" s="27">
        <v>4</v>
      </c>
      <c r="M85" s="27">
        <v>8</v>
      </c>
      <c r="N85" s="27">
        <v>0</v>
      </c>
      <c r="O85" s="27">
        <v>7</v>
      </c>
      <c r="P85" s="27">
        <v>10</v>
      </c>
      <c r="Q85" s="28">
        <f t="shared" si="1"/>
        <v>31</v>
      </c>
      <c r="R85" s="29">
        <v>31</v>
      </c>
      <c r="S85" s="30"/>
      <c r="T85" s="29">
        <v>31</v>
      </c>
      <c r="U85" s="30" t="s">
        <v>62</v>
      </c>
      <c r="V85" s="24" t="s">
        <v>203</v>
      </c>
    </row>
    <row r="86" ht="17.25">
      <c r="B86" s="49">
        <v>24</v>
      </c>
      <c r="C86" s="50" t="s">
        <v>214</v>
      </c>
      <c r="D86" s="24" t="s">
        <v>160</v>
      </c>
      <c r="E86" s="24" t="s">
        <v>215</v>
      </c>
      <c r="F86" s="36" t="s">
        <v>49</v>
      </c>
      <c r="G86" s="26">
        <v>9</v>
      </c>
      <c r="H86" s="26">
        <v>9</v>
      </c>
      <c r="I86" s="27">
        <v>4</v>
      </c>
      <c r="J86" s="27">
        <v>0</v>
      </c>
      <c r="K86" s="27"/>
      <c r="L86" s="27">
        <v>4</v>
      </c>
      <c r="M86" s="27">
        <v>5</v>
      </c>
      <c r="N86" s="27">
        <v>0</v>
      </c>
      <c r="O86" s="27">
        <v>6</v>
      </c>
      <c r="P86" s="27">
        <v>12</v>
      </c>
      <c r="Q86" s="28">
        <f t="shared" si="1"/>
        <v>31</v>
      </c>
      <c r="R86" s="29">
        <v>42</v>
      </c>
      <c r="S86" s="30"/>
      <c r="T86" s="31">
        <v>42</v>
      </c>
      <c r="U86" s="30" t="s">
        <v>62</v>
      </c>
      <c r="V86" s="24" t="s">
        <v>50</v>
      </c>
    </row>
    <row r="87" ht="17.25">
      <c r="B87" s="47">
        <v>25</v>
      </c>
      <c r="C87" s="50" t="s">
        <v>216</v>
      </c>
      <c r="D87" s="24" t="s">
        <v>217</v>
      </c>
      <c r="E87" s="24" t="s">
        <v>218</v>
      </c>
      <c r="F87" s="36" t="s">
        <v>202</v>
      </c>
      <c r="G87" s="26">
        <v>9</v>
      </c>
      <c r="H87" s="26">
        <v>9</v>
      </c>
      <c r="I87" s="27">
        <v>5</v>
      </c>
      <c r="J87" s="27">
        <v>2</v>
      </c>
      <c r="K87" s="27"/>
      <c r="L87" s="27">
        <v>4</v>
      </c>
      <c r="M87" s="27">
        <v>4</v>
      </c>
      <c r="N87" s="27">
        <v>0</v>
      </c>
      <c r="O87" s="27">
        <v>3</v>
      </c>
      <c r="P87" s="27">
        <v>10</v>
      </c>
      <c r="Q87" s="28">
        <f t="shared" si="1"/>
        <v>28</v>
      </c>
      <c r="R87" s="29">
        <v>28</v>
      </c>
      <c r="S87" s="30"/>
      <c r="T87" s="29">
        <v>28</v>
      </c>
      <c r="U87" s="30" t="s">
        <v>62</v>
      </c>
      <c r="V87" s="24" t="s">
        <v>203</v>
      </c>
    </row>
    <row r="88" ht="17.25">
      <c r="B88" s="49">
        <v>26</v>
      </c>
      <c r="C88" s="50" t="s">
        <v>219</v>
      </c>
      <c r="D88" s="24" t="s">
        <v>160</v>
      </c>
      <c r="E88" s="24" t="s">
        <v>86</v>
      </c>
      <c r="F88" s="36" t="s">
        <v>202</v>
      </c>
      <c r="G88" s="26">
        <v>9</v>
      </c>
      <c r="H88" s="26">
        <v>9</v>
      </c>
      <c r="I88" s="27">
        <v>4</v>
      </c>
      <c r="J88" s="27">
        <v>4</v>
      </c>
      <c r="K88" s="27"/>
      <c r="L88" s="27">
        <v>4</v>
      </c>
      <c r="M88" s="27">
        <v>8</v>
      </c>
      <c r="N88" s="27">
        <v>0</v>
      </c>
      <c r="O88" s="27">
        <v>0</v>
      </c>
      <c r="P88" s="27">
        <v>6</v>
      </c>
      <c r="Q88" s="28">
        <f t="shared" si="1"/>
        <v>26</v>
      </c>
      <c r="R88" s="29">
        <v>26</v>
      </c>
      <c r="S88" s="30"/>
      <c r="T88" s="31">
        <v>26</v>
      </c>
      <c r="U88" s="30" t="s">
        <v>62</v>
      </c>
      <c r="V88" s="24" t="s">
        <v>203</v>
      </c>
    </row>
    <row r="89" ht="17.25">
      <c r="B89" s="51"/>
      <c r="C89" s="50"/>
      <c r="D89" s="24"/>
      <c r="E89" s="24"/>
      <c r="F89" s="36"/>
      <c r="G89" s="26"/>
      <c r="H89" s="26"/>
      <c r="I89" s="27"/>
      <c r="J89" s="27"/>
      <c r="K89" s="27"/>
      <c r="L89" s="27"/>
      <c r="M89" s="27"/>
      <c r="N89" s="27"/>
      <c r="O89" s="27"/>
      <c r="P89" s="27"/>
      <c r="Q89" s="28"/>
      <c r="R89" s="29"/>
      <c r="S89" s="30"/>
      <c r="T89" s="29"/>
      <c r="U89" s="30"/>
      <c r="V89" s="24"/>
    </row>
    <row r="90" ht="17.25">
      <c r="B90" s="51"/>
      <c r="C90" s="50"/>
      <c r="D90" s="24"/>
      <c r="E90" s="24"/>
      <c r="F90" s="36"/>
      <c r="G90" s="26"/>
      <c r="H90" s="26"/>
      <c r="I90" s="27"/>
      <c r="J90" s="27"/>
      <c r="K90" s="27"/>
      <c r="L90" s="27"/>
      <c r="M90" s="27"/>
      <c r="N90" s="27"/>
      <c r="O90" s="27"/>
      <c r="P90" s="27"/>
      <c r="Q90" s="28"/>
      <c r="R90" s="29"/>
      <c r="S90" s="30"/>
      <c r="T90" s="29"/>
      <c r="U90" s="30"/>
      <c r="V90" s="24"/>
    </row>
    <row r="91" ht="17.25">
      <c r="B91" s="51"/>
      <c r="C91" s="50"/>
      <c r="D91" s="24"/>
      <c r="E91" s="24"/>
      <c r="F91" s="36"/>
      <c r="G91" s="26"/>
      <c r="H91" s="26"/>
      <c r="I91" s="27"/>
      <c r="J91" s="27"/>
      <c r="K91" s="27"/>
      <c r="L91" s="27"/>
      <c r="M91" s="27"/>
      <c r="N91" s="27"/>
      <c r="O91" s="27"/>
      <c r="P91" s="27"/>
      <c r="Q91" s="28"/>
      <c r="R91" s="29"/>
      <c r="S91" s="30"/>
      <c r="T91" s="29"/>
      <c r="U91" s="30"/>
      <c r="V91" s="24"/>
    </row>
    <row r="92" ht="17.25">
      <c r="B92" s="51"/>
      <c r="C92" s="50"/>
      <c r="D92" s="24"/>
      <c r="E92" s="24"/>
      <c r="F92" s="36"/>
      <c r="G92" s="26"/>
      <c r="H92" s="26"/>
      <c r="I92" s="27"/>
      <c r="J92" s="27"/>
      <c r="K92" s="27"/>
      <c r="L92" s="27"/>
      <c r="M92" s="27"/>
      <c r="N92" s="27"/>
      <c r="O92" s="27"/>
      <c r="P92" s="27"/>
      <c r="Q92" s="28"/>
      <c r="R92" s="29"/>
      <c r="S92" s="30"/>
      <c r="T92" s="29"/>
      <c r="U92" s="30"/>
      <c r="V92" s="24"/>
    </row>
    <row r="93" ht="17.25">
      <c r="B93" s="49">
        <v>1</v>
      </c>
      <c r="C93" s="50" t="s">
        <v>220</v>
      </c>
      <c r="D93" s="24" t="s">
        <v>165</v>
      </c>
      <c r="E93" s="24" t="s">
        <v>221</v>
      </c>
      <c r="F93" s="36" t="s">
        <v>49</v>
      </c>
      <c r="G93" s="26">
        <v>8</v>
      </c>
      <c r="H93" s="26">
        <v>8</v>
      </c>
      <c r="I93" s="27">
        <v>13</v>
      </c>
      <c r="J93" s="27">
        <v>7</v>
      </c>
      <c r="K93" s="27"/>
      <c r="L93" s="27">
        <v>8</v>
      </c>
      <c r="M93" s="27">
        <v>4</v>
      </c>
      <c r="N93" s="27">
        <v>20</v>
      </c>
      <c r="O93" s="27">
        <v>6</v>
      </c>
      <c r="P93" s="27">
        <v>10</v>
      </c>
      <c r="Q93" s="28">
        <f t="shared" ref="Q93:Q124" si="2">SUM(I93:P93)</f>
        <v>68</v>
      </c>
      <c r="R93" s="52">
        <v>68</v>
      </c>
      <c r="S93" s="30"/>
      <c r="T93" s="52">
        <v>68</v>
      </c>
      <c r="U93" s="30" t="s">
        <v>19</v>
      </c>
      <c r="V93" s="24" t="s">
        <v>50</v>
      </c>
    </row>
    <row r="94" ht="17.25">
      <c r="B94" s="49">
        <v>2</v>
      </c>
      <c r="C94" s="50" t="s">
        <v>222</v>
      </c>
      <c r="D94" s="24" t="s">
        <v>223</v>
      </c>
      <c r="E94" s="24" t="s">
        <v>53</v>
      </c>
      <c r="F94" s="36" t="s">
        <v>49</v>
      </c>
      <c r="G94" s="26">
        <v>8</v>
      </c>
      <c r="H94" s="26">
        <v>8</v>
      </c>
      <c r="I94" s="27">
        <v>12</v>
      </c>
      <c r="J94" s="27">
        <v>6</v>
      </c>
      <c r="K94" s="27"/>
      <c r="L94" s="27">
        <v>7</v>
      </c>
      <c r="M94" s="27">
        <v>6</v>
      </c>
      <c r="N94" s="27">
        <v>15</v>
      </c>
      <c r="O94" s="27">
        <v>10</v>
      </c>
      <c r="P94" s="27">
        <v>9</v>
      </c>
      <c r="Q94" s="28">
        <f t="shared" si="2"/>
        <v>65</v>
      </c>
      <c r="R94" s="52">
        <v>65</v>
      </c>
      <c r="S94" s="30"/>
      <c r="T94" s="53">
        <v>65</v>
      </c>
      <c r="U94" s="30" t="s">
        <v>19</v>
      </c>
      <c r="V94" s="24" t="s">
        <v>50</v>
      </c>
    </row>
    <row r="95" ht="17.25">
      <c r="B95" s="49">
        <v>3</v>
      </c>
      <c r="C95" s="50" t="s">
        <v>224</v>
      </c>
      <c r="D95" s="24" t="s">
        <v>22</v>
      </c>
      <c r="E95" s="24" t="s">
        <v>225</v>
      </c>
      <c r="F95" s="36" t="s">
        <v>40</v>
      </c>
      <c r="G95" s="26">
        <v>8</v>
      </c>
      <c r="H95" s="26">
        <v>8</v>
      </c>
      <c r="I95" s="27">
        <v>12</v>
      </c>
      <c r="J95" s="27">
        <v>9</v>
      </c>
      <c r="K95" s="27"/>
      <c r="L95" s="27">
        <v>7</v>
      </c>
      <c r="M95" s="27">
        <v>0</v>
      </c>
      <c r="N95" s="27">
        <v>17</v>
      </c>
      <c r="O95" s="27">
        <v>9</v>
      </c>
      <c r="P95" s="27">
        <v>9</v>
      </c>
      <c r="Q95" s="28">
        <f t="shared" si="2"/>
        <v>63</v>
      </c>
      <c r="R95" s="52">
        <v>63</v>
      </c>
      <c r="S95" s="30"/>
      <c r="T95" s="52">
        <v>63</v>
      </c>
      <c r="U95" s="30" t="s">
        <v>19</v>
      </c>
      <c r="V95" s="24" t="s">
        <v>226</v>
      </c>
    </row>
    <row r="96" ht="17.25">
      <c r="B96" s="49">
        <v>4</v>
      </c>
      <c r="C96" s="50" t="s">
        <v>227</v>
      </c>
      <c r="D96" s="24" t="s">
        <v>170</v>
      </c>
      <c r="E96" s="24" t="s">
        <v>48</v>
      </c>
      <c r="F96" s="36" t="s">
        <v>112</v>
      </c>
      <c r="G96" s="26">
        <v>8</v>
      </c>
      <c r="H96" s="26">
        <v>8</v>
      </c>
      <c r="I96" s="27">
        <v>14</v>
      </c>
      <c r="J96" s="27">
        <v>12</v>
      </c>
      <c r="K96" s="27"/>
      <c r="L96" s="27">
        <v>7</v>
      </c>
      <c r="M96" s="27">
        <v>4</v>
      </c>
      <c r="N96" s="27">
        <v>12</v>
      </c>
      <c r="O96" s="27">
        <v>1</v>
      </c>
      <c r="P96" s="27">
        <v>9</v>
      </c>
      <c r="Q96" s="28">
        <f t="shared" si="2"/>
        <v>59</v>
      </c>
      <c r="R96" s="52">
        <v>59</v>
      </c>
      <c r="S96" s="30"/>
      <c r="T96" s="53">
        <v>59</v>
      </c>
      <c r="U96" s="30" t="s">
        <v>19</v>
      </c>
      <c r="V96" s="24" t="s">
        <v>113</v>
      </c>
    </row>
    <row r="97" ht="17.25">
      <c r="B97" s="49">
        <v>5</v>
      </c>
      <c r="C97" s="50" t="s">
        <v>228</v>
      </c>
      <c r="D97" s="24" t="s">
        <v>229</v>
      </c>
      <c r="E97" s="24" t="s">
        <v>230</v>
      </c>
      <c r="F97" s="36" t="s">
        <v>231</v>
      </c>
      <c r="G97" s="26">
        <v>8</v>
      </c>
      <c r="H97" s="26">
        <v>8</v>
      </c>
      <c r="I97" s="27">
        <v>12</v>
      </c>
      <c r="J97" s="27">
        <v>6</v>
      </c>
      <c r="K97" s="27"/>
      <c r="L97" s="27">
        <v>5</v>
      </c>
      <c r="M97" s="27">
        <v>8</v>
      </c>
      <c r="N97" s="27">
        <v>10</v>
      </c>
      <c r="O97" s="27">
        <v>7</v>
      </c>
      <c r="P97" s="27">
        <v>9</v>
      </c>
      <c r="Q97" s="28">
        <f t="shared" si="2"/>
        <v>57</v>
      </c>
      <c r="R97" s="52">
        <v>57</v>
      </c>
      <c r="S97" s="30"/>
      <c r="T97" s="52">
        <v>57</v>
      </c>
      <c r="U97" s="30" t="s">
        <v>19</v>
      </c>
      <c r="V97" s="24" t="s">
        <v>232</v>
      </c>
    </row>
    <row r="98" ht="17.25">
      <c r="B98" s="49">
        <v>6</v>
      </c>
      <c r="C98" s="50" t="s">
        <v>233</v>
      </c>
      <c r="D98" s="24" t="s">
        <v>68</v>
      </c>
      <c r="E98" s="24" t="s">
        <v>39</v>
      </c>
      <c r="F98" s="36" t="s">
        <v>112</v>
      </c>
      <c r="G98" s="26">
        <v>8</v>
      </c>
      <c r="H98" s="26">
        <v>8</v>
      </c>
      <c r="I98" s="27">
        <v>12</v>
      </c>
      <c r="J98" s="27">
        <v>10</v>
      </c>
      <c r="K98" s="27"/>
      <c r="L98" s="27">
        <v>9</v>
      </c>
      <c r="M98" s="27">
        <v>6</v>
      </c>
      <c r="N98" s="27">
        <v>6</v>
      </c>
      <c r="O98" s="27">
        <v>4</v>
      </c>
      <c r="P98" s="27">
        <v>9</v>
      </c>
      <c r="Q98" s="28">
        <f t="shared" si="2"/>
        <v>56</v>
      </c>
      <c r="R98" s="52">
        <v>56</v>
      </c>
      <c r="S98" s="30"/>
      <c r="T98" s="53">
        <v>56</v>
      </c>
      <c r="U98" s="30" t="s">
        <v>19</v>
      </c>
      <c r="V98" s="24" t="s">
        <v>113</v>
      </c>
    </row>
    <row r="99" ht="17.25">
      <c r="B99" s="49">
        <v>7</v>
      </c>
      <c r="C99" s="50" t="s">
        <v>234</v>
      </c>
      <c r="D99" s="24" t="s">
        <v>235</v>
      </c>
      <c r="E99" s="24" t="s">
        <v>133</v>
      </c>
      <c r="F99" s="36" t="s">
        <v>161</v>
      </c>
      <c r="G99" s="26">
        <v>8</v>
      </c>
      <c r="H99" s="26">
        <v>8</v>
      </c>
      <c r="I99" s="27">
        <v>11</v>
      </c>
      <c r="J99" s="27">
        <v>6</v>
      </c>
      <c r="K99" s="27"/>
      <c r="L99" s="27">
        <v>6</v>
      </c>
      <c r="M99" s="27">
        <v>2</v>
      </c>
      <c r="N99" s="27">
        <v>16</v>
      </c>
      <c r="O99" s="27">
        <v>3</v>
      </c>
      <c r="P99" s="27">
        <v>9</v>
      </c>
      <c r="Q99" s="28">
        <f t="shared" si="2"/>
        <v>53</v>
      </c>
      <c r="R99" s="52">
        <v>53</v>
      </c>
      <c r="S99" s="30"/>
      <c r="T99" s="52">
        <v>53</v>
      </c>
      <c r="U99" s="30" t="s">
        <v>19</v>
      </c>
      <c r="V99" s="24" t="s">
        <v>120</v>
      </c>
    </row>
    <row r="100" ht="17.25">
      <c r="B100" s="49">
        <v>8</v>
      </c>
      <c r="C100" s="50" t="s">
        <v>236</v>
      </c>
      <c r="D100" s="24" t="s">
        <v>237</v>
      </c>
      <c r="E100" s="24" t="s">
        <v>141</v>
      </c>
      <c r="F100" s="36" t="s">
        <v>238</v>
      </c>
      <c r="G100" s="26">
        <v>8</v>
      </c>
      <c r="H100" s="26">
        <v>8</v>
      </c>
      <c r="I100" s="27">
        <v>12</v>
      </c>
      <c r="J100" s="27">
        <v>2</v>
      </c>
      <c r="K100" s="27"/>
      <c r="L100" s="27">
        <v>7</v>
      </c>
      <c r="M100" s="27">
        <v>0</v>
      </c>
      <c r="N100" s="27">
        <v>14</v>
      </c>
      <c r="O100" s="27">
        <v>7</v>
      </c>
      <c r="P100" s="27">
        <v>9</v>
      </c>
      <c r="Q100" s="28">
        <f t="shared" si="2"/>
        <v>51</v>
      </c>
      <c r="R100" s="52">
        <v>51</v>
      </c>
      <c r="S100" s="30"/>
      <c r="T100" s="53">
        <v>51</v>
      </c>
      <c r="U100" s="30" t="s">
        <v>19</v>
      </c>
      <c r="V100" s="24" t="s">
        <v>190</v>
      </c>
    </row>
    <row r="101" ht="17.25">
      <c r="B101" s="49">
        <v>9</v>
      </c>
      <c r="C101" s="50" t="s">
        <v>239</v>
      </c>
      <c r="D101" s="24" t="s">
        <v>70</v>
      </c>
      <c r="E101" s="24" t="s">
        <v>240</v>
      </c>
      <c r="F101" s="36" t="s">
        <v>238</v>
      </c>
      <c r="G101" s="26">
        <v>8</v>
      </c>
      <c r="H101" s="26">
        <v>8</v>
      </c>
      <c r="I101" s="27">
        <v>13</v>
      </c>
      <c r="J101" s="27">
        <v>2</v>
      </c>
      <c r="K101" s="27"/>
      <c r="L101" s="27">
        <v>6</v>
      </c>
      <c r="M101" s="27">
        <v>4</v>
      </c>
      <c r="N101" s="27">
        <v>15</v>
      </c>
      <c r="O101" s="27">
        <v>6</v>
      </c>
      <c r="P101" s="27">
        <v>2</v>
      </c>
      <c r="Q101" s="28">
        <f t="shared" si="2"/>
        <v>48</v>
      </c>
      <c r="R101" s="52">
        <v>48</v>
      </c>
      <c r="S101" s="30"/>
      <c r="T101" s="52">
        <v>48</v>
      </c>
      <c r="U101" s="30" t="s">
        <v>62</v>
      </c>
      <c r="V101" s="24" t="s">
        <v>190</v>
      </c>
    </row>
    <row r="102" ht="17.25">
      <c r="B102" s="49">
        <v>10</v>
      </c>
      <c r="C102" s="50" t="s">
        <v>241</v>
      </c>
      <c r="D102" s="24" t="s">
        <v>35</v>
      </c>
      <c r="E102" s="24" t="s">
        <v>53</v>
      </c>
      <c r="F102" s="36" t="s">
        <v>124</v>
      </c>
      <c r="G102" s="26">
        <v>8</v>
      </c>
      <c r="H102" s="26">
        <v>8</v>
      </c>
      <c r="I102" s="27">
        <v>9</v>
      </c>
      <c r="J102" s="27">
        <v>4</v>
      </c>
      <c r="K102" s="27"/>
      <c r="L102" s="27">
        <v>7</v>
      </c>
      <c r="M102" s="27">
        <v>0</v>
      </c>
      <c r="N102" s="27">
        <v>15</v>
      </c>
      <c r="O102" s="27">
        <v>5</v>
      </c>
      <c r="P102" s="27">
        <v>5</v>
      </c>
      <c r="Q102" s="28">
        <f t="shared" si="2"/>
        <v>45</v>
      </c>
      <c r="R102" s="52">
        <v>45</v>
      </c>
      <c r="S102" s="30"/>
      <c r="T102" s="53">
        <v>45</v>
      </c>
      <c r="U102" s="30" t="s">
        <v>62</v>
      </c>
      <c r="V102" s="24" t="s">
        <v>125</v>
      </c>
    </row>
    <row r="103" ht="17.25">
      <c r="B103" s="49">
        <v>11</v>
      </c>
      <c r="C103" s="50" t="s">
        <v>242</v>
      </c>
      <c r="D103" s="24" t="s">
        <v>58</v>
      </c>
      <c r="E103" s="24" t="s">
        <v>86</v>
      </c>
      <c r="F103" s="36" t="s">
        <v>71</v>
      </c>
      <c r="G103" s="26">
        <v>8</v>
      </c>
      <c r="H103" s="26">
        <v>8</v>
      </c>
      <c r="I103" s="27">
        <v>12</v>
      </c>
      <c r="J103" s="27">
        <v>7</v>
      </c>
      <c r="K103" s="27"/>
      <c r="L103" s="27">
        <v>8</v>
      </c>
      <c r="M103" s="27">
        <v>4</v>
      </c>
      <c r="N103" s="27">
        <v>8</v>
      </c>
      <c r="O103" s="27">
        <v>0</v>
      </c>
      <c r="P103" s="27">
        <v>5</v>
      </c>
      <c r="Q103" s="28">
        <f t="shared" si="2"/>
        <v>44</v>
      </c>
      <c r="R103" s="52">
        <v>44</v>
      </c>
      <c r="S103" s="30"/>
      <c r="T103" s="52">
        <v>44</v>
      </c>
      <c r="U103" s="30" t="s">
        <v>62</v>
      </c>
      <c r="V103" s="24" t="s">
        <v>72</v>
      </c>
    </row>
    <row r="104" ht="17.25">
      <c r="B104" s="49">
        <v>12</v>
      </c>
      <c r="C104" s="50" t="s">
        <v>243</v>
      </c>
      <c r="D104" s="24" t="s">
        <v>16</v>
      </c>
      <c r="E104" s="24" t="s">
        <v>86</v>
      </c>
      <c r="F104" s="36" t="s">
        <v>244</v>
      </c>
      <c r="G104" s="26">
        <v>8</v>
      </c>
      <c r="H104" s="26">
        <v>8</v>
      </c>
      <c r="I104" s="27">
        <v>12</v>
      </c>
      <c r="J104" s="27">
        <v>7</v>
      </c>
      <c r="K104" s="27"/>
      <c r="L104" s="27">
        <v>5</v>
      </c>
      <c r="M104" s="27">
        <v>4</v>
      </c>
      <c r="N104" s="27">
        <v>6</v>
      </c>
      <c r="O104" s="27">
        <v>0</v>
      </c>
      <c r="P104" s="27">
        <v>7</v>
      </c>
      <c r="Q104" s="29">
        <f t="shared" si="2"/>
        <v>41</v>
      </c>
      <c r="R104" s="52">
        <v>41</v>
      </c>
      <c r="S104" s="30"/>
      <c r="T104" s="53">
        <v>41</v>
      </c>
      <c r="U104" s="30" t="s">
        <v>62</v>
      </c>
      <c r="V104" s="24" t="s">
        <v>245</v>
      </c>
    </row>
    <row r="105" ht="17.25">
      <c r="B105" s="49">
        <v>13</v>
      </c>
      <c r="C105" s="50" t="s">
        <v>246</v>
      </c>
      <c r="D105" s="24" t="s">
        <v>247</v>
      </c>
      <c r="E105" s="24" t="s">
        <v>248</v>
      </c>
      <c r="F105" s="36" t="s">
        <v>148</v>
      </c>
      <c r="G105" s="26">
        <v>8</v>
      </c>
      <c r="H105" s="26">
        <v>8</v>
      </c>
      <c r="I105" s="27">
        <v>11</v>
      </c>
      <c r="J105" s="27">
        <v>4</v>
      </c>
      <c r="K105" s="27"/>
      <c r="L105" s="27">
        <v>5</v>
      </c>
      <c r="M105" s="27">
        <v>2</v>
      </c>
      <c r="N105" s="27">
        <v>16</v>
      </c>
      <c r="O105" s="27">
        <v>2</v>
      </c>
      <c r="P105" s="27">
        <v>1</v>
      </c>
      <c r="Q105" s="29">
        <f t="shared" si="2"/>
        <v>41</v>
      </c>
      <c r="R105" s="52">
        <v>41</v>
      </c>
      <c r="S105" s="30"/>
      <c r="T105" s="52">
        <v>41</v>
      </c>
      <c r="U105" s="30" t="s">
        <v>62</v>
      </c>
      <c r="V105" s="24" t="s">
        <v>249</v>
      </c>
    </row>
    <row r="106" ht="17.25">
      <c r="B106" s="49">
        <v>14</v>
      </c>
      <c r="C106" s="50" t="s">
        <v>250</v>
      </c>
      <c r="D106" s="24" t="s">
        <v>58</v>
      </c>
      <c r="E106" s="24" t="s">
        <v>45</v>
      </c>
      <c r="F106" s="36" t="s">
        <v>244</v>
      </c>
      <c r="G106" s="26">
        <v>8</v>
      </c>
      <c r="H106" s="26">
        <v>8</v>
      </c>
      <c r="I106" s="27">
        <v>12</v>
      </c>
      <c r="J106" s="27">
        <v>5</v>
      </c>
      <c r="K106" s="27"/>
      <c r="L106" s="27">
        <v>6</v>
      </c>
      <c r="M106" s="27">
        <v>4</v>
      </c>
      <c r="N106" s="27">
        <v>0</v>
      </c>
      <c r="O106" s="27">
        <v>7</v>
      </c>
      <c r="P106" s="27">
        <v>6</v>
      </c>
      <c r="Q106" s="29">
        <f t="shared" si="2"/>
        <v>40</v>
      </c>
      <c r="R106" s="52">
        <v>40</v>
      </c>
      <c r="S106" s="30"/>
      <c r="T106" s="53">
        <v>40</v>
      </c>
      <c r="U106" s="30" t="s">
        <v>62</v>
      </c>
      <c r="V106" s="24" t="s">
        <v>245</v>
      </c>
    </row>
    <row r="107" ht="17.25">
      <c r="B107" s="49">
        <v>15</v>
      </c>
      <c r="C107" s="50" t="s">
        <v>251</v>
      </c>
      <c r="D107" s="24" t="s">
        <v>170</v>
      </c>
      <c r="E107" s="24" t="s">
        <v>89</v>
      </c>
      <c r="F107" s="36" t="s">
        <v>148</v>
      </c>
      <c r="G107" s="26">
        <v>8</v>
      </c>
      <c r="H107" s="26">
        <v>8</v>
      </c>
      <c r="I107" s="27">
        <v>12</v>
      </c>
      <c r="J107" s="27">
        <v>5</v>
      </c>
      <c r="K107" s="27"/>
      <c r="L107" s="27">
        <v>7</v>
      </c>
      <c r="M107" s="27">
        <v>2</v>
      </c>
      <c r="N107" s="27">
        <v>7</v>
      </c>
      <c r="O107" s="27">
        <v>2</v>
      </c>
      <c r="P107" s="27">
        <v>5</v>
      </c>
      <c r="Q107" s="29">
        <f t="shared" si="2"/>
        <v>40</v>
      </c>
      <c r="R107" s="52">
        <v>40</v>
      </c>
      <c r="S107" s="30"/>
      <c r="T107" s="52">
        <v>40</v>
      </c>
      <c r="U107" s="30" t="s">
        <v>62</v>
      </c>
      <c r="V107" s="24" t="s">
        <v>249</v>
      </c>
    </row>
    <row r="108" ht="17.25">
      <c r="B108" s="49">
        <v>16</v>
      </c>
      <c r="C108" s="50" t="s">
        <v>252</v>
      </c>
      <c r="D108" s="24" t="s">
        <v>70</v>
      </c>
      <c r="E108" s="24" t="s">
        <v>253</v>
      </c>
      <c r="F108" s="36" t="s">
        <v>231</v>
      </c>
      <c r="G108" s="26">
        <v>8</v>
      </c>
      <c r="H108" s="26">
        <v>8</v>
      </c>
      <c r="I108" s="27">
        <v>11</v>
      </c>
      <c r="J108" s="27">
        <v>2</v>
      </c>
      <c r="K108" s="27"/>
      <c r="L108" s="27">
        <v>6</v>
      </c>
      <c r="M108" s="27">
        <v>0</v>
      </c>
      <c r="N108" s="27">
        <v>2</v>
      </c>
      <c r="O108" s="27">
        <v>8</v>
      </c>
      <c r="P108" s="27">
        <v>8</v>
      </c>
      <c r="Q108" s="29">
        <f t="shared" si="2"/>
        <v>37</v>
      </c>
      <c r="R108" s="52">
        <v>37</v>
      </c>
      <c r="S108" s="30"/>
      <c r="T108" s="53">
        <v>37</v>
      </c>
      <c r="U108" s="30" t="s">
        <v>62</v>
      </c>
      <c r="V108" s="24" t="s">
        <v>232</v>
      </c>
    </row>
    <row r="109" ht="17.25">
      <c r="B109" s="49">
        <v>17</v>
      </c>
      <c r="C109" s="50" t="s">
        <v>254</v>
      </c>
      <c r="D109" s="24" t="s">
        <v>140</v>
      </c>
      <c r="E109" s="24" t="s">
        <v>255</v>
      </c>
      <c r="F109" s="36" t="s">
        <v>49</v>
      </c>
      <c r="G109" s="26">
        <v>8</v>
      </c>
      <c r="H109" s="26">
        <v>8</v>
      </c>
      <c r="I109" s="27">
        <v>13</v>
      </c>
      <c r="J109" s="27">
        <v>4</v>
      </c>
      <c r="K109" s="27"/>
      <c r="L109" s="27">
        <v>6</v>
      </c>
      <c r="M109" s="27">
        <v>0</v>
      </c>
      <c r="N109" s="27">
        <v>13</v>
      </c>
      <c r="O109" s="27">
        <v>1</v>
      </c>
      <c r="P109" s="27">
        <v>0</v>
      </c>
      <c r="Q109" s="29">
        <f t="shared" si="2"/>
        <v>37</v>
      </c>
      <c r="R109" s="52">
        <v>37</v>
      </c>
      <c r="S109" s="30"/>
      <c r="T109" s="52">
        <v>37</v>
      </c>
      <c r="U109" s="30" t="s">
        <v>62</v>
      </c>
      <c r="V109" s="24" t="s">
        <v>50</v>
      </c>
    </row>
    <row r="110" ht="17.25">
      <c r="B110" s="49">
        <v>18</v>
      </c>
      <c r="C110" s="50" t="s">
        <v>256</v>
      </c>
      <c r="D110" s="24" t="s">
        <v>58</v>
      </c>
      <c r="E110" s="24" t="s">
        <v>147</v>
      </c>
      <c r="F110" s="41" t="s">
        <v>71</v>
      </c>
      <c r="G110" s="26">
        <v>8</v>
      </c>
      <c r="H110" s="26">
        <v>8</v>
      </c>
      <c r="I110" s="27">
        <v>10</v>
      </c>
      <c r="J110" s="27">
        <v>5</v>
      </c>
      <c r="K110" s="27"/>
      <c r="L110" s="27">
        <v>8</v>
      </c>
      <c r="M110" s="27">
        <v>0</v>
      </c>
      <c r="N110" s="27">
        <v>6</v>
      </c>
      <c r="O110" s="27">
        <v>2</v>
      </c>
      <c r="P110" s="27">
        <v>4</v>
      </c>
      <c r="Q110" s="29">
        <f t="shared" si="2"/>
        <v>35</v>
      </c>
      <c r="R110" s="52">
        <v>35</v>
      </c>
      <c r="S110" s="30"/>
      <c r="T110" s="53">
        <v>35</v>
      </c>
      <c r="U110" s="30" t="s">
        <v>62</v>
      </c>
      <c r="V110" s="24" t="s">
        <v>72</v>
      </c>
    </row>
    <row r="111" ht="17.25">
      <c r="B111" s="49">
        <v>19</v>
      </c>
      <c r="C111" s="50" t="s">
        <v>257</v>
      </c>
      <c r="D111" s="24" t="s">
        <v>258</v>
      </c>
      <c r="E111" s="24" t="s">
        <v>259</v>
      </c>
      <c r="F111" s="36" t="s">
        <v>260</v>
      </c>
      <c r="G111" s="26">
        <v>8</v>
      </c>
      <c r="H111" s="26">
        <v>8</v>
      </c>
      <c r="I111" s="27">
        <v>13</v>
      </c>
      <c r="J111" s="27">
        <v>3</v>
      </c>
      <c r="K111" s="27"/>
      <c r="L111" s="27">
        <v>7</v>
      </c>
      <c r="M111" s="27">
        <v>0</v>
      </c>
      <c r="N111" s="27">
        <v>6</v>
      </c>
      <c r="O111" s="27">
        <v>1</v>
      </c>
      <c r="P111" s="27">
        <v>4</v>
      </c>
      <c r="Q111" s="29">
        <f t="shared" si="2"/>
        <v>34</v>
      </c>
      <c r="R111" s="52">
        <v>34</v>
      </c>
      <c r="S111" s="30"/>
      <c r="T111" s="52">
        <v>34</v>
      </c>
      <c r="U111" s="30" t="s">
        <v>62</v>
      </c>
      <c r="V111" s="24" t="s">
        <v>261</v>
      </c>
    </row>
    <row r="112" ht="17.25">
      <c r="B112" s="49">
        <v>20</v>
      </c>
      <c r="C112" s="50" t="s">
        <v>262</v>
      </c>
      <c r="D112" s="24" t="s">
        <v>263</v>
      </c>
      <c r="E112" s="24" t="s">
        <v>133</v>
      </c>
      <c r="F112" s="36" t="s">
        <v>244</v>
      </c>
      <c r="G112" s="26">
        <v>8</v>
      </c>
      <c r="H112" s="26">
        <v>8</v>
      </c>
      <c r="I112" s="27">
        <v>13</v>
      </c>
      <c r="J112" s="27">
        <v>3</v>
      </c>
      <c r="K112" s="27"/>
      <c r="L112" s="27">
        <v>6</v>
      </c>
      <c r="M112" s="27">
        <v>2</v>
      </c>
      <c r="N112" s="27">
        <v>6</v>
      </c>
      <c r="O112" s="27">
        <v>2</v>
      </c>
      <c r="P112" s="27">
        <v>1</v>
      </c>
      <c r="Q112" s="29">
        <f t="shared" si="2"/>
        <v>33</v>
      </c>
      <c r="R112" s="52">
        <v>33</v>
      </c>
      <c r="S112" s="30"/>
      <c r="T112" s="53">
        <v>33</v>
      </c>
      <c r="U112" s="30" t="s">
        <v>62</v>
      </c>
      <c r="V112" s="24" t="s">
        <v>245</v>
      </c>
    </row>
    <row r="113" ht="17.25">
      <c r="B113" s="49">
        <v>21</v>
      </c>
      <c r="C113" s="50" t="s">
        <v>264</v>
      </c>
      <c r="D113" s="24" t="s">
        <v>265</v>
      </c>
      <c r="E113" s="24" t="s">
        <v>266</v>
      </c>
      <c r="F113" s="36" t="s">
        <v>244</v>
      </c>
      <c r="G113" s="26">
        <v>8</v>
      </c>
      <c r="H113" s="26">
        <v>8</v>
      </c>
      <c r="I113" s="27">
        <v>9</v>
      </c>
      <c r="J113" s="27">
        <v>3</v>
      </c>
      <c r="K113" s="27"/>
      <c r="L113" s="27">
        <v>9</v>
      </c>
      <c r="M113" s="27">
        <v>0</v>
      </c>
      <c r="N113" s="27">
        <v>6</v>
      </c>
      <c r="O113" s="27">
        <v>1</v>
      </c>
      <c r="P113" s="27">
        <v>5</v>
      </c>
      <c r="Q113" s="29">
        <f t="shared" si="2"/>
        <v>33</v>
      </c>
      <c r="R113" s="52">
        <v>33</v>
      </c>
      <c r="S113" s="30"/>
      <c r="T113" s="52">
        <v>33</v>
      </c>
      <c r="U113" s="30" t="s">
        <v>62</v>
      </c>
      <c r="V113" s="24" t="s">
        <v>245</v>
      </c>
    </row>
    <row r="114" ht="17.25">
      <c r="B114" s="49">
        <v>22</v>
      </c>
      <c r="C114" s="50" t="s">
        <v>267</v>
      </c>
      <c r="D114" s="24" t="s">
        <v>58</v>
      </c>
      <c r="E114" s="24" t="s">
        <v>33</v>
      </c>
      <c r="F114" s="36" t="s">
        <v>112</v>
      </c>
      <c r="G114" s="26">
        <v>8</v>
      </c>
      <c r="H114" s="26">
        <v>8</v>
      </c>
      <c r="I114" s="27">
        <v>11</v>
      </c>
      <c r="J114" s="27">
        <v>7</v>
      </c>
      <c r="K114" s="27"/>
      <c r="L114" s="27">
        <v>7</v>
      </c>
      <c r="M114" s="27">
        <v>0</v>
      </c>
      <c r="N114" s="27">
        <v>4</v>
      </c>
      <c r="O114" s="27">
        <v>0</v>
      </c>
      <c r="P114" s="27">
        <v>2</v>
      </c>
      <c r="Q114" s="29">
        <f t="shared" si="2"/>
        <v>31</v>
      </c>
      <c r="R114" s="52">
        <v>31</v>
      </c>
      <c r="S114" s="30"/>
      <c r="T114" s="53">
        <v>31</v>
      </c>
      <c r="U114" s="30" t="s">
        <v>62</v>
      </c>
      <c r="V114" s="24" t="s">
        <v>113</v>
      </c>
    </row>
    <row r="115" ht="17.25">
      <c r="B115" s="49">
        <v>23</v>
      </c>
      <c r="C115" s="50" t="s">
        <v>268</v>
      </c>
      <c r="D115" s="24" t="s">
        <v>269</v>
      </c>
      <c r="E115" s="24" t="s">
        <v>221</v>
      </c>
      <c r="F115" s="36" t="s">
        <v>24</v>
      </c>
      <c r="G115" s="26">
        <v>8</v>
      </c>
      <c r="H115" s="26">
        <v>8</v>
      </c>
      <c r="I115" s="27">
        <v>10</v>
      </c>
      <c r="J115" s="27">
        <v>1</v>
      </c>
      <c r="K115" s="27"/>
      <c r="L115" s="27">
        <v>10</v>
      </c>
      <c r="M115" s="27">
        <v>0</v>
      </c>
      <c r="N115" s="27">
        <v>9</v>
      </c>
      <c r="O115" s="27">
        <v>1</v>
      </c>
      <c r="P115" s="27">
        <v>0</v>
      </c>
      <c r="Q115" s="29">
        <f t="shared" si="2"/>
        <v>31</v>
      </c>
      <c r="R115" s="52">
        <v>31</v>
      </c>
      <c r="S115" s="30"/>
      <c r="T115" s="52">
        <v>31</v>
      </c>
      <c r="U115" s="30" t="s">
        <v>62</v>
      </c>
      <c r="V115" s="24" t="s">
        <v>120</v>
      </c>
    </row>
    <row r="116" ht="17.25">
      <c r="B116" s="49">
        <v>24</v>
      </c>
      <c r="C116" s="50" t="s">
        <v>270</v>
      </c>
      <c r="D116" s="24" t="s">
        <v>76</v>
      </c>
      <c r="E116" s="24" t="s">
        <v>230</v>
      </c>
      <c r="F116" s="36" t="s">
        <v>24</v>
      </c>
      <c r="G116" s="26">
        <v>8</v>
      </c>
      <c r="H116" s="26">
        <v>8</v>
      </c>
      <c r="I116" s="27">
        <v>12</v>
      </c>
      <c r="J116" s="27">
        <v>0</v>
      </c>
      <c r="K116" s="27"/>
      <c r="L116" s="27">
        <v>7</v>
      </c>
      <c r="M116" s="27">
        <v>0</v>
      </c>
      <c r="N116" s="27">
        <v>10</v>
      </c>
      <c r="O116" s="27">
        <v>2</v>
      </c>
      <c r="P116" s="27">
        <v>0</v>
      </c>
      <c r="Q116" s="29">
        <f t="shared" si="2"/>
        <v>31</v>
      </c>
      <c r="R116" s="52">
        <v>31</v>
      </c>
      <c r="S116" s="30"/>
      <c r="T116" s="53">
        <v>31</v>
      </c>
      <c r="U116" s="30" t="s">
        <v>62</v>
      </c>
      <c r="V116" s="24" t="s">
        <v>120</v>
      </c>
    </row>
    <row r="117" ht="17.25">
      <c r="B117" s="49">
        <v>25</v>
      </c>
      <c r="C117" s="50" t="s">
        <v>271</v>
      </c>
      <c r="D117" s="24" t="s">
        <v>272</v>
      </c>
      <c r="E117" s="24" t="s">
        <v>221</v>
      </c>
      <c r="F117" s="36" t="s">
        <v>49</v>
      </c>
      <c r="G117" s="26">
        <v>8</v>
      </c>
      <c r="H117" s="26">
        <v>8</v>
      </c>
      <c r="I117" s="27">
        <v>9</v>
      </c>
      <c r="J117" s="27">
        <v>3</v>
      </c>
      <c r="K117" s="27"/>
      <c r="L117" s="27">
        <v>7</v>
      </c>
      <c r="M117" s="27">
        <v>0</v>
      </c>
      <c r="N117" s="27">
        <v>6</v>
      </c>
      <c r="O117" s="27">
        <v>1</v>
      </c>
      <c r="P117" s="27">
        <v>5</v>
      </c>
      <c r="Q117" s="29">
        <f t="shared" si="2"/>
        <v>31</v>
      </c>
      <c r="R117" s="52">
        <v>31</v>
      </c>
      <c r="S117" s="30"/>
      <c r="T117" s="52">
        <v>31</v>
      </c>
      <c r="U117" s="30" t="s">
        <v>62</v>
      </c>
      <c r="V117" s="24" t="s">
        <v>50</v>
      </c>
    </row>
    <row r="118" ht="17.25">
      <c r="B118" s="49">
        <v>26</v>
      </c>
      <c r="C118" s="50" t="s">
        <v>273</v>
      </c>
      <c r="D118" s="24" t="s">
        <v>32</v>
      </c>
      <c r="E118" s="24" t="s">
        <v>274</v>
      </c>
      <c r="F118" s="36" t="s">
        <v>244</v>
      </c>
      <c r="G118" s="26">
        <v>8</v>
      </c>
      <c r="H118" s="26">
        <v>8</v>
      </c>
      <c r="I118" s="27">
        <v>12</v>
      </c>
      <c r="J118" s="27">
        <v>2</v>
      </c>
      <c r="K118" s="27"/>
      <c r="L118" s="27">
        <v>7</v>
      </c>
      <c r="M118" s="27">
        <v>0</v>
      </c>
      <c r="N118" s="27">
        <v>7</v>
      </c>
      <c r="O118" s="27">
        <v>1</v>
      </c>
      <c r="P118" s="27">
        <v>1</v>
      </c>
      <c r="Q118" s="29">
        <f t="shared" si="2"/>
        <v>30</v>
      </c>
      <c r="R118" s="52">
        <v>30</v>
      </c>
      <c r="S118" s="30"/>
      <c r="T118" s="53">
        <v>30</v>
      </c>
      <c r="U118" s="30" t="s">
        <v>62</v>
      </c>
      <c r="V118" s="24" t="s">
        <v>245</v>
      </c>
    </row>
    <row r="119" ht="17.25">
      <c r="B119" s="49">
        <v>27</v>
      </c>
      <c r="C119" s="50" t="s">
        <v>275</v>
      </c>
      <c r="D119" s="24" t="s">
        <v>192</v>
      </c>
      <c r="E119" s="24" t="s">
        <v>89</v>
      </c>
      <c r="F119" s="36" t="s">
        <v>24</v>
      </c>
      <c r="G119" s="26">
        <v>8</v>
      </c>
      <c r="H119" s="26">
        <v>8</v>
      </c>
      <c r="I119" s="27">
        <v>11</v>
      </c>
      <c r="J119" s="27">
        <v>5</v>
      </c>
      <c r="K119" s="27"/>
      <c r="L119" s="27">
        <v>5</v>
      </c>
      <c r="M119" s="27">
        <v>0</v>
      </c>
      <c r="N119" s="27">
        <v>4</v>
      </c>
      <c r="O119" s="27">
        <v>1</v>
      </c>
      <c r="P119" s="27">
        <v>3</v>
      </c>
      <c r="Q119" s="29">
        <f t="shared" si="2"/>
        <v>29</v>
      </c>
      <c r="R119" s="52">
        <v>29</v>
      </c>
      <c r="S119" s="30"/>
      <c r="T119" s="52">
        <v>29</v>
      </c>
      <c r="U119" s="30" t="s">
        <v>62</v>
      </c>
      <c r="V119" s="24" t="s">
        <v>120</v>
      </c>
    </row>
    <row r="120" ht="17.25">
      <c r="B120" s="49">
        <v>28</v>
      </c>
      <c r="C120" s="50" t="s">
        <v>276</v>
      </c>
      <c r="D120" s="24" t="s">
        <v>277</v>
      </c>
      <c r="E120" s="24" t="s">
        <v>278</v>
      </c>
      <c r="F120" s="41" t="s">
        <v>71</v>
      </c>
      <c r="G120" s="26">
        <v>8</v>
      </c>
      <c r="H120" s="26">
        <v>8</v>
      </c>
      <c r="I120" s="27">
        <v>13</v>
      </c>
      <c r="J120" s="27">
        <v>2</v>
      </c>
      <c r="K120" s="27"/>
      <c r="L120" s="27">
        <v>6</v>
      </c>
      <c r="M120" s="27">
        <v>2</v>
      </c>
      <c r="N120" s="27">
        <v>3</v>
      </c>
      <c r="O120" s="27">
        <v>1</v>
      </c>
      <c r="P120" s="27">
        <v>1</v>
      </c>
      <c r="Q120" s="29">
        <f t="shared" si="2"/>
        <v>28</v>
      </c>
      <c r="R120" s="52">
        <v>28</v>
      </c>
      <c r="S120" s="30"/>
      <c r="T120" s="53">
        <v>28</v>
      </c>
      <c r="U120" s="30" t="s">
        <v>62</v>
      </c>
      <c r="V120" s="24" t="s">
        <v>72</v>
      </c>
    </row>
    <row r="121" ht="17.25">
      <c r="B121" s="49">
        <v>29</v>
      </c>
      <c r="C121" s="50" t="s">
        <v>279</v>
      </c>
      <c r="D121" s="24" t="s">
        <v>280</v>
      </c>
      <c r="E121" s="24" t="s">
        <v>218</v>
      </c>
      <c r="F121" s="36" t="s">
        <v>24</v>
      </c>
      <c r="G121" s="26">
        <v>8</v>
      </c>
      <c r="H121" s="26">
        <v>8</v>
      </c>
      <c r="I121" s="27">
        <v>9</v>
      </c>
      <c r="J121" s="27">
        <v>0</v>
      </c>
      <c r="K121" s="27"/>
      <c r="L121" s="27">
        <v>4</v>
      </c>
      <c r="M121" s="27">
        <v>0</v>
      </c>
      <c r="N121" s="27">
        <v>8</v>
      </c>
      <c r="O121" s="27">
        <v>0</v>
      </c>
      <c r="P121" s="27">
        <v>7</v>
      </c>
      <c r="Q121" s="29">
        <f t="shared" si="2"/>
        <v>28</v>
      </c>
      <c r="R121" s="52">
        <v>28</v>
      </c>
      <c r="S121" s="30"/>
      <c r="T121" s="52">
        <v>28</v>
      </c>
      <c r="U121" s="30" t="s">
        <v>62</v>
      </c>
      <c r="V121" s="24" t="s">
        <v>120</v>
      </c>
    </row>
    <row r="122" ht="17.25">
      <c r="B122" s="49">
        <v>30</v>
      </c>
      <c r="C122" s="50" t="s">
        <v>281</v>
      </c>
      <c r="D122" s="24" t="s">
        <v>282</v>
      </c>
      <c r="E122" s="24" t="s">
        <v>33</v>
      </c>
      <c r="F122" s="36" t="s">
        <v>80</v>
      </c>
      <c r="G122" s="26">
        <v>8</v>
      </c>
      <c r="H122" s="26">
        <v>8</v>
      </c>
      <c r="I122" s="27">
        <v>9</v>
      </c>
      <c r="J122" s="27">
        <v>1</v>
      </c>
      <c r="K122" s="27"/>
      <c r="L122" s="27">
        <v>7</v>
      </c>
      <c r="M122" s="27">
        <v>2</v>
      </c>
      <c r="N122" s="27">
        <v>6</v>
      </c>
      <c r="O122" s="27">
        <v>1</v>
      </c>
      <c r="P122" s="27">
        <v>1</v>
      </c>
      <c r="Q122" s="29">
        <f t="shared" si="2"/>
        <v>27</v>
      </c>
      <c r="R122" s="52">
        <v>27</v>
      </c>
      <c r="S122" s="30"/>
      <c r="T122" s="53">
        <v>27</v>
      </c>
      <c r="U122" s="30" t="s">
        <v>62</v>
      </c>
      <c r="V122" s="24" t="s">
        <v>81</v>
      </c>
    </row>
    <row r="123" ht="17.25">
      <c r="B123" s="49">
        <v>31</v>
      </c>
      <c r="C123" s="50" t="s">
        <v>283</v>
      </c>
      <c r="D123" s="24" t="s">
        <v>91</v>
      </c>
      <c r="E123" s="24" t="s">
        <v>147</v>
      </c>
      <c r="F123" s="36" t="s">
        <v>244</v>
      </c>
      <c r="G123" s="26">
        <v>8</v>
      </c>
      <c r="H123" s="26">
        <v>8</v>
      </c>
      <c r="I123" s="27">
        <v>6</v>
      </c>
      <c r="J123" s="27">
        <v>3</v>
      </c>
      <c r="K123" s="27"/>
      <c r="L123" s="27">
        <v>5</v>
      </c>
      <c r="M123" s="27">
        <v>0</v>
      </c>
      <c r="N123" s="27">
        <v>7</v>
      </c>
      <c r="O123" s="27">
        <v>0</v>
      </c>
      <c r="P123" s="27">
        <v>5</v>
      </c>
      <c r="Q123" s="29">
        <f t="shared" si="2"/>
        <v>26</v>
      </c>
      <c r="R123" s="52">
        <v>26</v>
      </c>
      <c r="S123" s="30"/>
      <c r="T123" s="52">
        <v>26</v>
      </c>
      <c r="U123" s="30" t="s">
        <v>62</v>
      </c>
      <c r="V123" s="24" t="s">
        <v>245</v>
      </c>
    </row>
    <row r="124" ht="17.25">
      <c r="B124" s="49">
        <v>32</v>
      </c>
      <c r="C124" s="50" t="s">
        <v>284</v>
      </c>
      <c r="D124" s="24" t="s">
        <v>95</v>
      </c>
      <c r="E124" s="24" t="s">
        <v>117</v>
      </c>
      <c r="F124" s="36" t="s">
        <v>244</v>
      </c>
      <c r="G124" s="26">
        <v>8</v>
      </c>
      <c r="H124" s="26">
        <v>8</v>
      </c>
      <c r="I124" s="27">
        <v>8</v>
      </c>
      <c r="J124" s="27">
        <v>1</v>
      </c>
      <c r="K124" s="27"/>
      <c r="L124" s="27">
        <v>6</v>
      </c>
      <c r="M124" s="27">
        <v>0</v>
      </c>
      <c r="N124" s="27">
        <v>0</v>
      </c>
      <c r="O124" s="27">
        <v>0</v>
      </c>
      <c r="P124" s="27">
        <v>4</v>
      </c>
      <c r="Q124" s="29">
        <f t="shared" si="2"/>
        <v>19</v>
      </c>
      <c r="R124" s="52">
        <v>19</v>
      </c>
      <c r="S124" s="30"/>
      <c r="T124" s="53">
        <v>19</v>
      </c>
      <c r="U124" s="30" t="s">
        <v>62</v>
      </c>
      <c r="V124" s="24" t="s">
        <v>245</v>
      </c>
    </row>
    <row r="125" ht="17.25">
      <c r="B125" s="51"/>
      <c r="C125" s="50"/>
      <c r="D125" s="24"/>
      <c r="E125" s="24"/>
      <c r="F125" s="36"/>
      <c r="G125" s="26"/>
      <c r="H125" s="26"/>
      <c r="I125" s="27"/>
      <c r="J125" s="27"/>
      <c r="K125" s="27"/>
      <c r="L125" s="27"/>
      <c r="M125" s="27"/>
      <c r="N125" s="27"/>
      <c r="O125" s="27"/>
      <c r="P125" s="27"/>
      <c r="Q125" s="29"/>
      <c r="R125" s="29"/>
      <c r="S125" s="30"/>
      <c r="T125" s="29"/>
      <c r="U125" s="30"/>
      <c r="V125" s="24"/>
    </row>
    <row r="126" ht="17.25">
      <c r="B126" s="51"/>
      <c r="C126" s="50"/>
      <c r="D126" s="24"/>
      <c r="E126" s="24"/>
      <c r="F126" s="36"/>
      <c r="G126" s="26"/>
      <c r="H126" s="26"/>
      <c r="I126" s="27"/>
      <c r="J126" s="27"/>
      <c r="K126" s="27"/>
      <c r="L126" s="27"/>
      <c r="M126" s="27"/>
      <c r="N126" s="27"/>
      <c r="O126" s="27"/>
      <c r="P126" s="27"/>
      <c r="Q126" s="29"/>
      <c r="R126" s="29"/>
      <c r="S126" s="30"/>
      <c r="T126" s="29"/>
      <c r="U126" s="30"/>
      <c r="V126" s="24"/>
    </row>
    <row r="127" ht="17.25">
      <c r="B127" s="51"/>
      <c r="C127" s="50"/>
      <c r="D127" s="24"/>
      <c r="E127" s="24"/>
      <c r="F127" s="36"/>
      <c r="G127" s="26"/>
      <c r="H127" s="26"/>
      <c r="I127" s="27"/>
      <c r="J127" s="27"/>
      <c r="K127" s="27"/>
      <c r="L127" s="27"/>
      <c r="M127" s="27"/>
      <c r="N127" s="27"/>
      <c r="O127" s="27"/>
      <c r="P127" s="27"/>
      <c r="Q127" s="29"/>
      <c r="R127" s="29"/>
      <c r="S127" s="30"/>
      <c r="T127" s="30"/>
      <c r="U127" s="30"/>
      <c r="V127" s="24"/>
    </row>
    <row r="128" ht="17.25">
      <c r="B128" s="51"/>
      <c r="C128" s="50"/>
      <c r="D128" s="24"/>
      <c r="E128" s="24"/>
      <c r="F128" s="36"/>
      <c r="G128" s="26"/>
      <c r="H128" s="26"/>
      <c r="I128" s="27"/>
      <c r="J128" s="27"/>
      <c r="K128" s="27"/>
      <c r="L128" s="27"/>
      <c r="M128" s="27"/>
      <c r="N128" s="27"/>
      <c r="O128" s="27"/>
      <c r="P128" s="27"/>
      <c r="Q128" s="29"/>
      <c r="R128" s="29"/>
      <c r="S128" s="30"/>
      <c r="T128" s="29"/>
      <c r="U128" s="30"/>
      <c r="V128" s="24"/>
    </row>
    <row r="129" ht="18">
      <c r="B129" s="49">
        <v>1</v>
      </c>
      <c r="C129" s="50" t="s">
        <v>285</v>
      </c>
      <c r="D129" s="24" t="s">
        <v>16</v>
      </c>
      <c r="E129" s="24" t="s">
        <v>23</v>
      </c>
      <c r="F129" s="36" t="s">
        <v>202</v>
      </c>
      <c r="G129" s="54">
        <v>7</v>
      </c>
      <c r="H129" s="54">
        <v>7</v>
      </c>
      <c r="I129" s="27">
        <v>11</v>
      </c>
      <c r="J129" s="27">
        <v>6</v>
      </c>
      <c r="K129" s="27"/>
      <c r="L129" s="27">
        <v>8</v>
      </c>
      <c r="M129" s="27">
        <v>0</v>
      </c>
      <c r="N129" s="27">
        <v>14</v>
      </c>
      <c r="O129" s="27">
        <v>5</v>
      </c>
      <c r="P129" s="27">
        <v>10</v>
      </c>
      <c r="Q129" s="29">
        <f>P129+O129+N129+M129+L129+J129+I129</f>
        <v>54</v>
      </c>
      <c r="R129" s="29">
        <v>54</v>
      </c>
      <c r="S129" s="30"/>
      <c r="T129" s="31">
        <v>54</v>
      </c>
      <c r="U129" s="30" t="s">
        <v>19</v>
      </c>
      <c r="V129" s="55" t="s">
        <v>203</v>
      </c>
    </row>
    <row r="130" ht="18">
      <c r="B130" s="49">
        <v>2</v>
      </c>
      <c r="C130" s="50" t="s">
        <v>286</v>
      </c>
      <c r="D130" s="24" t="s">
        <v>38</v>
      </c>
      <c r="E130" s="24" t="s">
        <v>287</v>
      </c>
      <c r="F130" s="36" t="s">
        <v>260</v>
      </c>
      <c r="G130" s="54">
        <v>7</v>
      </c>
      <c r="H130" s="54">
        <v>7</v>
      </c>
      <c r="I130" s="27">
        <v>14</v>
      </c>
      <c r="J130" s="27">
        <v>7</v>
      </c>
      <c r="K130" s="27">
        <f>SUM(I130:J130)</f>
        <v>21</v>
      </c>
      <c r="L130" s="27">
        <v>8</v>
      </c>
      <c r="M130" s="27">
        <v>0</v>
      </c>
      <c r="N130" s="27">
        <v>6</v>
      </c>
      <c r="O130" s="27">
        <v>3</v>
      </c>
      <c r="P130" s="27">
        <v>8</v>
      </c>
      <c r="Q130" s="29">
        <v>46</v>
      </c>
      <c r="R130" s="29">
        <v>46</v>
      </c>
      <c r="S130" s="30"/>
      <c r="T130" s="29">
        <v>46</v>
      </c>
      <c r="U130" s="30" t="s">
        <v>62</v>
      </c>
      <c r="V130" s="55" t="s">
        <v>261</v>
      </c>
    </row>
    <row r="131" ht="18">
      <c r="B131" s="49">
        <v>3</v>
      </c>
      <c r="C131" s="50" t="s">
        <v>288</v>
      </c>
      <c r="D131" s="24" t="s">
        <v>22</v>
      </c>
      <c r="E131" s="24" t="s">
        <v>23</v>
      </c>
      <c r="F131" s="36" t="s">
        <v>202</v>
      </c>
      <c r="G131" s="54">
        <v>7</v>
      </c>
      <c r="H131" s="54">
        <v>7</v>
      </c>
      <c r="I131" s="27">
        <v>10</v>
      </c>
      <c r="J131" s="27">
        <v>5</v>
      </c>
      <c r="K131" s="27"/>
      <c r="L131" s="27">
        <v>8</v>
      </c>
      <c r="M131" s="27">
        <v>0</v>
      </c>
      <c r="N131" s="27">
        <v>8</v>
      </c>
      <c r="O131" s="27">
        <v>2</v>
      </c>
      <c r="P131" s="27">
        <v>5</v>
      </c>
      <c r="Q131" s="29">
        <f t="shared" ref="Q131:Q137" si="3">P131+O131+N131+M131+L131+J131+I131</f>
        <v>38</v>
      </c>
      <c r="R131" s="29">
        <v>38</v>
      </c>
      <c r="S131" s="30"/>
      <c r="T131" s="31">
        <v>38</v>
      </c>
      <c r="U131" s="30" t="s">
        <v>62</v>
      </c>
      <c r="V131" s="55" t="s">
        <v>203</v>
      </c>
    </row>
    <row r="132" ht="18">
      <c r="B132" s="49">
        <v>4</v>
      </c>
      <c r="C132" s="50" t="s">
        <v>289</v>
      </c>
      <c r="D132" s="24" t="s">
        <v>229</v>
      </c>
      <c r="E132" s="24" t="s">
        <v>230</v>
      </c>
      <c r="F132" s="36" t="s">
        <v>49</v>
      </c>
      <c r="G132" s="54">
        <v>7</v>
      </c>
      <c r="H132" s="54">
        <v>7</v>
      </c>
      <c r="I132" s="27">
        <v>9</v>
      </c>
      <c r="J132" s="27">
        <v>4</v>
      </c>
      <c r="K132" s="27">
        <f>SUM(K131)</f>
        <v>0</v>
      </c>
      <c r="L132" s="27">
        <v>5</v>
      </c>
      <c r="M132" s="27">
        <v>0</v>
      </c>
      <c r="N132" s="27">
        <v>5</v>
      </c>
      <c r="O132" s="27">
        <v>2</v>
      </c>
      <c r="P132" s="27">
        <v>9</v>
      </c>
      <c r="Q132" s="29">
        <f t="shared" si="3"/>
        <v>34</v>
      </c>
      <c r="R132" s="29">
        <v>34</v>
      </c>
      <c r="S132" s="30"/>
      <c r="T132" s="29">
        <v>34</v>
      </c>
      <c r="U132" s="30" t="s">
        <v>62</v>
      </c>
      <c r="V132" s="55" t="s">
        <v>50</v>
      </c>
    </row>
    <row r="133" ht="18">
      <c r="B133" s="49">
        <v>5</v>
      </c>
      <c r="C133" s="50" t="s">
        <v>290</v>
      </c>
      <c r="D133" s="24" t="s">
        <v>291</v>
      </c>
      <c r="E133" s="24" t="s">
        <v>147</v>
      </c>
      <c r="F133" s="36" t="s">
        <v>260</v>
      </c>
      <c r="G133" s="54">
        <v>7</v>
      </c>
      <c r="H133" s="54">
        <v>7</v>
      </c>
      <c r="I133" s="27">
        <v>11</v>
      </c>
      <c r="J133" s="27">
        <v>2</v>
      </c>
      <c r="K133" s="27"/>
      <c r="L133" s="27">
        <v>8</v>
      </c>
      <c r="M133" s="27">
        <v>0</v>
      </c>
      <c r="N133" s="27">
        <v>4</v>
      </c>
      <c r="O133" s="27">
        <v>1</v>
      </c>
      <c r="P133" s="27">
        <v>6</v>
      </c>
      <c r="Q133" s="29">
        <f t="shared" si="3"/>
        <v>32</v>
      </c>
      <c r="R133" s="29">
        <v>32</v>
      </c>
      <c r="S133" s="30"/>
      <c r="T133" s="31">
        <v>32</v>
      </c>
      <c r="U133" s="30" t="s">
        <v>62</v>
      </c>
      <c r="V133" s="55" t="s">
        <v>261</v>
      </c>
    </row>
    <row r="134" ht="18">
      <c r="B134" s="49">
        <v>6</v>
      </c>
      <c r="C134" s="50" t="s">
        <v>292</v>
      </c>
      <c r="D134" s="24" t="s">
        <v>293</v>
      </c>
      <c r="E134" s="24" t="s">
        <v>294</v>
      </c>
      <c r="F134" s="36" t="s">
        <v>202</v>
      </c>
      <c r="G134" s="54">
        <v>7</v>
      </c>
      <c r="H134" s="54">
        <v>7</v>
      </c>
      <c r="I134" s="27">
        <v>11</v>
      </c>
      <c r="J134" s="27">
        <v>2</v>
      </c>
      <c r="K134" s="27"/>
      <c r="L134" s="27">
        <v>8</v>
      </c>
      <c r="M134" s="27">
        <v>0</v>
      </c>
      <c r="N134" s="27">
        <v>4</v>
      </c>
      <c r="O134" s="27">
        <v>2</v>
      </c>
      <c r="P134" s="27">
        <v>5</v>
      </c>
      <c r="Q134" s="29">
        <f t="shared" si="3"/>
        <v>32</v>
      </c>
      <c r="R134" s="29">
        <v>32</v>
      </c>
      <c r="S134" s="30"/>
      <c r="T134" s="29">
        <v>32</v>
      </c>
      <c r="U134" s="30" t="s">
        <v>62</v>
      </c>
      <c r="V134" s="55" t="s">
        <v>295</v>
      </c>
    </row>
    <row r="135" ht="18">
      <c r="B135" s="49">
        <v>7</v>
      </c>
      <c r="C135" s="50" t="s">
        <v>296</v>
      </c>
      <c r="D135" s="24" t="s">
        <v>297</v>
      </c>
      <c r="E135" s="24" t="s">
        <v>221</v>
      </c>
      <c r="F135" s="36" t="s">
        <v>49</v>
      </c>
      <c r="G135" s="54">
        <v>7</v>
      </c>
      <c r="H135" s="54">
        <v>7</v>
      </c>
      <c r="I135" s="27">
        <v>9</v>
      </c>
      <c r="J135" s="27">
        <v>4</v>
      </c>
      <c r="K135" s="27"/>
      <c r="L135" s="27">
        <v>6</v>
      </c>
      <c r="M135" s="27">
        <v>0</v>
      </c>
      <c r="N135" s="27">
        <v>11</v>
      </c>
      <c r="O135" s="27">
        <v>1</v>
      </c>
      <c r="P135" s="27">
        <v>0</v>
      </c>
      <c r="Q135" s="29">
        <f t="shared" si="3"/>
        <v>31</v>
      </c>
      <c r="R135" s="29">
        <v>31</v>
      </c>
      <c r="S135" s="30"/>
      <c r="T135" s="31">
        <v>31</v>
      </c>
      <c r="U135" s="30" t="s">
        <v>62</v>
      </c>
      <c r="V135" s="55" t="s">
        <v>50</v>
      </c>
    </row>
    <row r="136" ht="18">
      <c r="B136" s="49">
        <v>8</v>
      </c>
      <c r="C136" s="50" t="s">
        <v>298</v>
      </c>
      <c r="D136" s="24" t="s">
        <v>35</v>
      </c>
      <c r="E136" s="24" t="s">
        <v>147</v>
      </c>
      <c r="F136" s="36" t="s">
        <v>202</v>
      </c>
      <c r="G136" s="54">
        <v>7</v>
      </c>
      <c r="H136" s="54">
        <v>7</v>
      </c>
      <c r="I136" s="27">
        <v>10</v>
      </c>
      <c r="J136" s="27">
        <v>4</v>
      </c>
      <c r="K136" s="27">
        <f>SUM(K135)</f>
        <v>0</v>
      </c>
      <c r="L136" s="27">
        <v>7</v>
      </c>
      <c r="M136" s="27">
        <v>0</v>
      </c>
      <c r="N136" s="27">
        <v>2</v>
      </c>
      <c r="O136" s="27">
        <v>1</v>
      </c>
      <c r="P136" s="27">
        <v>4</v>
      </c>
      <c r="Q136" s="29">
        <f t="shared" si="3"/>
        <v>28</v>
      </c>
      <c r="R136" s="29">
        <v>28</v>
      </c>
      <c r="S136" s="30"/>
      <c r="T136" s="29">
        <v>28</v>
      </c>
      <c r="U136" s="30" t="s">
        <v>62</v>
      </c>
      <c r="V136" s="55" t="s">
        <v>203</v>
      </c>
    </row>
    <row r="137" ht="36">
      <c r="B137" s="49">
        <v>9</v>
      </c>
      <c r="C137" s="56" t="s">
        <v>299</v>
      </c>
      <c r="D137" s="24" t="s">
        <v>300</v>
      </c>
      <c r="E137" s="24" t="s">
        <v>240</v>
      </c>
      <c r="F137" s="36" t="s">
        <v>301</v>
      </c>
      <c r="G137" s="54">
        <v>7</v>
      </c>
      <c r="H137" s="54">
        <v>7</v>
      </c>
      <c r="I137" s="27">
        <v>8</v>
      </c>
      <c r="J137" s="27">
        <v>1</v>
      </c>
      <c r="K137" s="27" t="e">
        <f>SUM(#REF!)</f>
        <v>#REF!</v>
      </c>
      <c r="L137" s="27">
        <v>8</v>
      </c>
      <c r="M137" s="27">
        <v>0</v>
      </c>
      <c r="N137" s="27">
        <v>2</v>
      </c>
      <c r="O137" s="27">
        <v>0</v>
      </c>
      <c r="P137" s="27">
        <v>1</v>
      </c>
      <c r="Q137" s="29">
        <f t="shared" si="3"/>
        <v>20</v>
      </c>
      <c r="R137" s="29">
        <v>20</v>
      </c>
      <c r="S137" s="30"/>
      <c r="T137" s="29">
        <v>20</v>
      </c>
      <c r="U137" s="30" t="s">
        <v>62</v>
      </c>
      <c r="V137" s="55" t="s">
        <v>302</v>
      </c>
    </row>
  </sheetData>
  <mergeCells count="17">
    <mergeCell ref="B1:V1"/>
    <mergeCell ref="B3:V3"/>
    <mergeCell ref="C4:V4"/>
    <mergeCell ref="B7:B8"/>
    <mergeCell ref="C7:C8"/>
    <mergeCell ref="D7:D8"/>
    <mergeCell ref="E7:E8"/>
    <mergeCell ref="F7:F8"/>
    <mergeCell ref="G7:G8"/>
    <mergeCell ref="H7:H8"/>
    <mergeCell ref="I7:P7"/>
    <mergeCell ref="Q7:Q8"/>
    <mergeCell ref="R7:R8"/>
    <mergeCell ref="S7:S8"/>
    <mergeCell ref="T7:T8"/>
    <mergeCell ref="U7:U8"/>
    <mergeCell ref="V7:V8"/>
  </mergeCells>
  <printOptions headings="0" gridLines="0"/>
  <pageMargins left="0.70000004768371604" right="0.70000004768371604" top="0.75" bottom="0.75" header="0.51180553436279297" footer="0.51180553436279297"/>
  <pageSetup paperSize="9" scale="100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I82" zoomScale="100" workbookViewId="0">
      <selection activeCell="A1" activeCellId="0" sqref="A1"/>
    </sheetView>
  </sheetViews>
  <sheetFormatPr defaultColWidth="9.109375" defaultRowHeight="14.25"/>
  <cols>
    <col customWidth="1" min="1" max="1" style="57" width="2.5546875"/>
    <col customWidth="1" min="2" max="2" style="57" width="14.5546875"/>
    <col customWidth="1" min="3" max="3" style="57" width="28.88671875"/>
    <col customWidth="1" min="4" max="4" style="57" width="23.6640625"/>
    <col customWidth="1" min="5" max="5" style="57" width="21.5546875"/>
    <col customWidth="1" min="6" max="6" style="57" width="56.6640625"/>
    <col customWidth="1" min="7" max="8" style="57" width="19.109375"/>
    <col customWidth="1" min="9" max="9" style="57" width="5.6640625"/>
    <col customWidth="1" min="10" max="10" style="57" width="6.5546875"/>
    <col customWidth="1" min="11" max="11" style="57" width="6.33203125"/>
    <col customWidth="1" min="12" max="12" style="57" width="6"/>
    <col customWidth="1" min="13" max="13" style="57" width="6.88671875"/>
    <col customWidth="1" min="14" max="14" style="57" width="6"/>
    <col customWidth="1" min="15" max="15" style="57" width="6.6640625"/>
    <col customWidth="1" min="16" max="16" style="57" width="13.6640625"/>
    <col customWidth="1" min="17" max="17" style="57" width="15.6640625"/>
    <col customWidth="1" min="18" max="20" style="57" width="17.109375"/>
    <col customWidth="1" min="21" max="21" style="57" width="54"/>
    <col customWidth="1" min="22" max="22" style="57" width="12.6640625"/>
    <col bestFit="1" customWidth="1" min="23" max="23" style="57" width="9.109375"/>
    <col min="24" max="16384" style="57" width="9.109375"/>
  </cols>
  <sheetData>
    <row r="1" s="58" customFormat="1" ht="106.95" customHeight="1">
      <c r="B1" s="59" t="s">
        <v>303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3" ht="30.75" customHeight="1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ht="18"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ht="18">
      <c r="C5" s="62"/>
      <c r="D5" s="63"/>
      <c r="E5" s="63"/>
      <c r="F5" s="63"/>
      <c r="G5" s="63"/>
      <c r="H5" s="34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ht="18">
      <c r="C6" s="64"/>
      <c r="D6" s="64"/>
      <c r="E6" s="64"/>
      <c r="F6" s="64"/>
      <c r="G6" s="64"/>
      <c r="H6" s="64"/>
      <c r="I6" s="31"/>
      <c r="J6" s="31"/>
      <c r="K6" s="31"/>
      <c r="L6" s="31"/>
      <c r="M6" s="31"/>
      <c r="N6" s="31"/>
      <c r="O6" s="31"/>
      <c r="P6" s="64"/>
      <c r="Q6" s="64"/>
      <c r="R6" s="64"/>
      <c r="S6" s="64"/>
      <c r="T6" s="64"/>
      <c r="U6" s="64"/>
    </row>
    <row r="7" ht="22.5" customHeight="1">
      <c r="B7" s="13" t="s">
        <v>1</v>
      </c>
      <c r="C7" s="15" t="s">
        <v>2</v>
      </c>
      <c r="D7" s="15" t="s">
        <v>3</v>
      </c>
      <c r="E7" s="15" t="s">
        <v>4</v>
      </c>
      <c r="F7" s="65" t="s">
        <v>5</v>
      </c>
      <c r="G7" s="15" t="s">
        <v>6</v>
      </c>
      <c r="H7" s="15" t="s">
        <v>7</v>
      </c>
      <c r="I7" s="66" t="s">
        <v>8</v>
      </c>
      <c r="J7" s="67"/>
      <c r="K7" s="67"/>
      <c r="L7" s="67"/>
      <c r="M7" s="67"/>
      <c r="N7" s="67"/>
      <c r="O7" s="68"/>
      <c r="P7" s="15" t="s">
        <v>9</v>
      </c>
      <c r="Q7" s="15" t="s">
        <v>10</v>
      </c>
      <c r="R7" s="15" t="s">
        <v>11</v>
      </c>
      <c r="S7" s="15" t="s">
        <v>12</v>
      </c>
      <c r="T7" s="15" t="s">
        <v>13</v>
      </c>
      <c r="U7" s="15" t="s">
        <v>14</v>
      </c>
      <c r="V7" s="64"/>
      <c r="W7" s="64"/>
      <c r="X7" s="64"/>
    </row>
    <row r="8" ht="42" customHeight="1">
      <c r="B8" s="19"/>
      <c r="C8" s="21"/>
      <c r="D8" s="21"/>
      <c r="E8" s="21"/>
      <c r="F8" s="69"/>
      <c r="G8" s="21"/>
      <c r="H8" s="21"/>
      <c r="I8" s="70">
        <v>1</v>
      </c>
      <c r="J8" s="70">
        <v>2</v>
      </c>
      <c r="K8" s="70">
        <v>3</v>
      </c>
      <c r="L8" s="70">
        <v>4</v>
      </c>
      <c r="M8" s="70">
        <v>5</v>
      </c>
      <c r="N8" s="70">
        <v>6</v>
      </c>
      <c r="O8" s="70">
        <v>7</v>
      </c>
      <c r="P8" s="21"/>
      <c r="Q8" s="21"/>
      <c r="R8" s="21"/>
      <c r="S8" s="21"/>
      <c r="T8" s="21"/>
      <c r="U8" s="21"/>
      <c r="V8" s="64"/>
      <c r="W8" s="64"/>
      <c r="X8" s="64"/>
    </row>
    <row r="9" ht="46.5" customHeight="1">
      <c r="B9" s="71">
        <v>1</v>
      </c>
      <c r="C9" s="72" t="s">
        <v>304</v>
      </c>
      <c r="D9" s="72" t="s">
        <v>192</v>
      </c>
      <c r="E9" s="72" t="s">
        <v>305</v>
      </c>
      <c r="F9" s="72" t="s">
        <v>306</v>
      </c>
      <c r="G9" s="29">
        <v>7</v>
      </c>
      <c r="H9" s="29">
        <v>7</v>
      </c>
      <c r="I9" s="27">
        <v>15</v>
      </c>
      <c r="J9" s="27">
        <v>20</v>
      </c>
      <c r="K9" s="27">
        <v>8</v>
      </c>
      <c r="L9" s="27">
        <v>6</v>
      </c>
      <c r="M9" s="27">
        <v>15</v>
      </c>
      <c r="N9" s="27">
        <v>7</v>
      </c>
      <c r="O9" s="27">
        <v>11</v>
      </c>
      <c r="P9" s="29">
        <v>82</v>
      </c>
      <c r="Q9" s="29">
        <v>82</v>
      </c>
      <c r="R9" s="35"/>
      <c r="S9" s="29">
        <v>82</v>
      </c>
      <c r="T9" s="35" t="s">
        <v>307</v>
      </c>
      <c r="U9" s="72" t="s">
        <v>308</v>
      </c>
      <c r="V9" s="64"/>
      <c r="W9" s="64"/>
      <c r="X9" s="64"/>
    </row>
    <row r="10" ht="42" customHeight="1">
      <c r="B10" s="71">
        <v>2</v>
      </c>
      <c r="C10" s="24" t="s">
        <v>309</v>
      </c>
      <c r="D10" s="24" t="s">
        <v>85</v>
      </c>
      <c r="E10" s="24" t="s">
        <v>86</v>
      </c>
      <c r="F10" s="25" t="s">
        <v>310</v>
      </c>
      <c r="G10" s="29">
        <v>7</v>
      </c>
      <c r="H10" s="29">
        <v>7</v>
      </c>
      <c r="I10" s="27">
        <v>10</v>
      </c>
      <c r="J10" s="27">
        <v>9</v>
      </c>
      <c r="K10" s="27">
        <v>8</v>
      </c>
      <c r="L10" s="27">
        <v>6</v>
      </c>
      <c r="M10" s="27">
        <v>15</v>
      </c>
      <c r="N10" s="27">
        <v>6</v>
      </c>
      <c r="O10" s="27">
        <v>9</v>
      </c>
      <c r="P10" s="29">
        <v>63</v>
      </c>
      <c r="Q10" s="29">
        <v>63</v>
      </c>
      <c r="R10" s="35"/>
      <c r="S10" s="29">
        <v>63</v>
      </c>
      <c r="T10" s="30" t="s">
        <v>311</v>
      </c>
      <c r="U10" s="24" t="s">
        <v>312</v>
      </c>
      <c r="V10" s="64"/>
      <c r="W10" s="64"/>
      <c r="X10" s="64"/>
    </row>
    <row r="11" ht="43.5" customHeight="1">
      <c r="B11" s="71">
        <v>3</v>
      </c>
      <c r="C11" s="24" t="s">
        <v>313</v>
      </c>
      <c r="D11" s="24" t="s">
        <v>314</v>
      </c>
      <c r="E11" s="24" t="s">
        <v>221</v>
      </c>
      <c r="F11" s="25" t="s">
        <v>306</v>
      </c>
      <c r="G11" s="29">
        <v>7</v>
      </c>
      <c r="H11" s="29">
        <v>7</v>
      </c>
      <c r="I11" s="27">
        <v>12</v>
      </c>
      <c r="J11" s="27">
        <v>18</v>
      </c>
      <c r="K11" s="27">
        <v>7</v>
      </c>
      <c r="L11" s="27">
        <v>5</v>
      </c>
      <c r="M11" s="27">
        <v>8</v>
      </c>
      <c r="N11" s="27">
        <v>2</v>
      </c>
      <c r="O11" s="27">
        <v>10</v>
      </c>
      <c r="P11" s="29">
        <v>62</v>
      </c>
      <c r="Q11" s="29">
        <v>62</v>
      </c>
      <c r="R11" s="35"/>
      <c r="S11" s="29">
        <v>62</v>
      </c>
      <c r="T11" s="30" t="s">
        <v>311</v>
      </c>
      <c r="U11" s="24" t="s">
        <v>308</v>
      </c>
      <c r="V11" s="64"/>
      <c r="W11" s="64"/>
      <c r="X11" s="64"/>
    </row>
    <row r="12" ht="41.25" customHeight="1">
      <c r="B12" s="71">
        <v>4</v>
      </c>
      <c r="C12" s="24" t="s">
        <v>315</v>
      </c>
      <c r="D12" s="24" t="s">
        <v>316</v>
      </c>
      <c r="E12" s="24" t="s">
        <v>200</v>
      </c>
      <c r="F12" s="73" t="s">
        <v>306</v>
      </c>
      <c r="G12" s="29">
        <v>7</v>
      </c>
      <c r="H12" s="29">
        <v>7</v>
      </c>
      <c r="I12" s="74">
        <v>13</v>
      </c>
      <c r="J12" s="74">
        <v>11</v>
      </c>
      <c r="K12" s="74">
        <v>9</v>
      </c>
      <c r="L12" s="74">
        <v>0</v>
      </c>
      <c r="M12" s="74">
        <v>12</v>
      </c>
      <c r="N12" s="74">
        <v>6</v>
      </c>
      <c r="O12" s="74">
        <v>9</v>
      </c>
      <c r="P12" s="29">
        <v>60</v>
      </c>
      <c r="Q12" s="29">
        <v>60</v>
      </c>
      <c r="R12" s="35"/>
      <c r="S12" s="29">
        <v>60</v>
      </c>
      <c r="T12" s="30" t="s">
        <v>311</v>
      </c>
      <c r="U12" s="24" t="s">
        <v>308</v>
      </c>
      <c r="V12" s="64"/>
      <c r="W12" s="64"/>
      <c r="X12" s="64"/>
    </row>
    <row r="13" ht="33.899999999999999" customHeight="1">
      <c r="B13" s="71">
        <v>5</v>
      </c>
      <c r="C13" s="24" t="s">
        <v>317</v>
      </c>
      <c r="D13" s="24" t="s">
        <v>318</v>
      </c>
      <c r="E13" s="24" t="s">
        <v>48</v>
      </c>
      <c r="F13" s="73" t="s">
        <v>319</v>
      </c>
      <c r="G13" s="29">
        <v>7</v>
      </c>
      <c r="H13" s="29">
        <v>7</v>
      </c>
      <c r="I13" s="23">
        <v>10</v>
      </c>
      <c r="J13" s="23">
        <v>12</v>
      </c>
      <c r="K13" s="23">
        <v>8</v>
      </c>
      <c r="L13" s="23">
        <v>4</v>
      </c>
      <c r="M13" s="23">
        <v>14</v>
      </c>
      <c r="N13" s="23">
        <v>3</v>
      </c>
      <c r="O13" s="23">
        <v>8</v>
      </c>
      <c r="P13" s="29">
        <v>59</v>
      </c>
      <c r="Q13" s="29">
        <v>59</v>
      </c>
      <c r="R13" s="30"/>
      <c r="S13" s="29">
        <v>59</v>
      </c>
      <c r="T13" s="30" t="s">
        <v>311</v>
      </c>
      <c r="U13" s="75" t="s">
        <v>320</v>
      </c>
    </row>
    <row r="14" ht="33.899999999999999" customHeight="1">
      <c r="B14" s="71">
        <v>6</v>
      </c>
      <c r="C14" s="24" t="s">
        <v>179</v>
      </c>
      <c r="D14" s="24" t="s">
        <v>173</v>
      </c>
      <c r="E14" s="24" t="s">
        <v>200</v>
      </c>
      <c r="F14" s="25" t="s">
        <v>321</v>
      </c>
      <c r="G14" s="29">
        <v>7</v>
      </c>
      <c r="H14" s="29">
        <v>7</v>
      </c>
      <c r="I14" s="27">
        <v>14</v>
      </c>
      <c r="J14" s="27">
        <v>11</v>
      </c>
      <c r="K14" s="27">
        <v>9</v>
      </c>
      <c r="L14" s="27">
        <v>4</v>
      </c>
      <c r="M14" s="27">
        <v>4</v>
      </c>
      <c r="N14" s="27">
        <v>3</v>
      </c>
      <c r="O14" s="27">
        <v>11</v>
      </c>
      <c r="P14" s="29">
        <v>56</v>
      </c>
      <c r="Q14" s="29">
        <v>56</v>
      </c>
      <c r="R14" s="35"/>
      <c r="S14" s="29">
        <v>56</v>
      </c>
      <c r="T14" s="30" t="s">
        <v>322</v>
      </c>
      <c r="U14" s="24" t="s">
        <v>320</v>
      </c>
    </row>
    <row r="15" ht="33.899999999999999" customHeight="1">
      <c r="B15" s="71">
        <v>7</v>
      </c>
      <c r="C15" s="24" t="s">
        <v>323</v>
      </c>
      <c r="D15" s="24" t="s">
        <v>324</v>
      </c>
      <c r="E15" s="24" t="s">
        <v>200</v>
      </c>
      <c r="F15" s="25" t="s">
        <v>325</v>
      </c>
      <c r="G15" s="29">
        <v>7</v>
      </c>
      <c r="H15" s="29">
        <v>7</v>
      </c>
      <c r="I15" s="27">
        <v>12</v>
      </c>
      <c r="J15" s="27">
        <v>12</v>
      </c>
      <c r="K15" s="27">
        <v>6</v>
      </c>
      <c r="L15" s="27">
        <v>6</v>
      </c>
      <c r="M15" s="27">
        <v>6</v>
      </c>
      <c r="N15" s="27">
        <v>3</v>
      </c>
      <c r="O15" s="27">
        <v>8</v>
      </c>
      <c r="P15" s="29">
        <v>53</v>
      </c>
      <c r="Q15" s="29">
        <v>53</v>
      </c>
      <c r="R15" s="35"/>
      <c r="S15" s="29">
        <v>53</v>
      </c>
      <c r="T15" s="30" t="s">
        <v>322</v>
      </c>
      <c r="U15" s="24" t="s">
        <v>326</v>
      </c>
    </row>
    <row r="16" ht="33.899999999999999" customHeight="1">
      <c r="B16" s="71">
        <v>8</v>
      </c>
      <c r="C16" s="72" t="s">
        <v>327</v>
      </c>
      <c r="D16" s="72" t="s">
        <v>99</v>
      </c>
      <c r="E16" s="72" t="s">
        <v>23</v>
      </c>
      <c r="F16" s="72" t="s">
        <v>310</v>
      </c>
      <c r="G16" s="29">
        <v>7</v>
      </c>
      <c r="H16" s="29">
        <v>7</v>
      </c>
      <c r="I16" s="27">
        <v>13</v>
      </c>
      <c r="J16" s="27">
        <v>18</v>
      </c>
      <c r="K16" s="27">
        <v>4</v>
      </c>
      <c r="L16" s="27">
        <v>2</v>
      </c>
      <c r="M16" s="27">
        <v>9</v>
      </c>
      <c r="N16" s="27">
        <v>7</v>
      </c>
      <c r="O16" s="27">
        <v>9</v>
      </c>
      <c r="P16" s="29">
        <v>52</v>
      </c>
      <c r="Q16" s="29">
        <v>52</v>
      </c>
      <c r="R16" s="35"/>
      <c r="S16" s="29">
        <v>52</v>
      </c>
      <c r="T16" s="30" t="s">
        <v>322</v>
      </c>
      <c r="U16" s="72" t="s">
        <v>312</v>
      </c>
    </row>
    <row r="17" ht="33.899999999999999" customHeight="1">
      <c r="B17" s="71">
        <v>9</v>
      </c>
      <c r="C17" s="24" t="s">
        <v>328</v>
      </c>
      <c r="D17" s="24" t="s">
        <v>58</v>
      </c>
      <c r="E17" s="24" t="s">
        <v>176</v>
      </c>
      <c r="F17" s="25" t="s">
        <v>329</v>
      </c>
      <c r="G17" s="29">
        <v>7</v>
      </c>
      <c r="H17" s="29">
        <v>7</v>
      </c>
      <c r="I17" s="27">
        <v>12</v>
      </c>
      <c r="J17" s="27">
        <v>8</v>
      </c>
      <c r="K17" s="27">
        <v>8</v>
      </c>
      <c r="L17" s="27">
        <v>2</v>
      </c>
      <c r="M17" s="27">
        <v>10</v>
      </c>
      <c r="N17" s="27">
        <v>2</v>
      </c>
      <c r="O17" s="27">
        <v>10</v>
      </c>
      <c r="P17" s="29">
        <v>52</v>
      </c>
      <c r="Q17" s="29">
        <v>52</v>
      </c>
      <c r="R17" s="35"/>
      <c r="S17" s="29">
        <v>52</v>
      </c>
      <c r="T17" s="30" t="s">
        <v>322</v>
      </c>
      <c r="U17" s="24" t="s">
        <v>330</v>
      </c>
    </row>
    <row r="18" ht="33.899999999999999" customHeight="1">
      <c r="B18" s="71">
        <v>10</v>
      </c>
      <c r="C18" s="75" t="s">
        <v>331</v>
      </c>
      <c r="D18" s="75" t="s">
        <v>332</v>
      </c>
      <c r="E18" s="75" t="s">
        <v>141</v>
      </c>
      <c r="F18" s="73" t="s">
        <v>333</v>
      </c>
      <c r="G18" s="29">
        <v>7</v>
      </c>
      <c r="H18" s="29">
        <v>7</v>
      </c>
      <c r="I18" s="74">
        <v>10</v>
      </c>
      <c r="J18" s="74">
        <v>12</v>
      </c>
      <c r="K18" s="74">
        <v>6</v>
      </c>
      <c r="L18" s="74">
        <v>0</v>
      </c>
      <c r="M18" s="74">
        <v>8</v>
      </c>
      <c r="N18" s="74">
        <v>4</v>
      </c>
      <c r="O18" s="74">
        <v>11</v>
      </c>
      <c r="P18" s="29">
        <v>51</v>
      </c>
      <c r="Q18" s="29">
        <v>51</v>
      </c>
      <c r="R18" s="35"/>
      <c r="S18" s="29">
        <v>51</v>
      </c>
      <c r="T18" s="30" t="s">
        <v>322</v>
      </c>
      <c r="U18" s="75" t="s">
        <v>334</v>
      </c>
    </row>
    <row r="19" ht="33.899999999999999" customHeight="1">
      <c r="B19" s="71">
        <v>11</v>
      </c>
      <c r="C19" s="24" t="s">
        <v>335</v>
      </c>
      <c r="D19" s="24" t="s">
        <v>32</v>
      </c>
      <c r="E19" s="24" t="s">
        <v>117</v>
      </c>
      <c r="F19" s="25" t="s">
        <v>336</v>
      </c>
      <c r="G19" s="29">
        <v>7</v>
      </c>
      <c r="H19" s="29">
        <v>7</v>
      </c>
      <c r="I19" s="27">
        <v>8</v>
      </c>
      <c r="J19" s="27">
        <v>11</v>
      </c>
      <c r="K19" s="27">
        <v>7</v>
      </c>
      <c r="L19" s="27">
        <v>3</v>
      </c>
      <c r="M19" s="27">
        <v>5</v>
      </c>
      <c r="N19" s="27">
        <v>7</v>
      </c>
      <c r="O19" s="27">
        <v>10</v>
      </c>
      <c r="P19" s="29">
        <v>51</v>
      </c>
      <c r="Q19" s="29">
        <v>51</v>
      </c>
      <c r="R19" s="35"/>
      <c r="S19" s="29">
        <v>51</v>
      </c>
      <c r="T19" s="30" t="s">
        <v>322</v>
      </c>
      <c r="U19" s="24" t="s">
        <v>337</v>
      </c>
    </row>
    <row r="20" ht="33.899999999999999" customHeight="1">
      <c r="B20" s="71">
        <v>12</v>
      </c>
      <c r="C20" s="26" t="s">
        <v>338</v>
      </c>
      <c r="D20" s="24" t="s">
        <v>44</v>
      </c>
      <c r="E20" s="24" t="s">
        <v>274</v>
      </c>
      <c r="F20" s="25" t="s">
        <v>339</v>
      </c>
      <c r="G20" s="29">
        <v>7</v>
      </c>
      <c r="H20" s="29">
        <v>7</v>
      </c>
      <c r="I20" s="27">
        <v>11</v>
      </c>
      <c r="J20" s="27">
        <v>12</v>
      </c>
      <c r="K20" s="27">
        <v>7</v>
      </c>
      <c r="L20" s="27">
        <v>2</v>
      </c>
      <c r="M20" s="27">
        <v>7</v>
      </c>
      <c r="N20" s="27">
        <v>0</v>
      </c>
      <c r="O20" s="27">
        <v>9</v>
      </c>
      <c r="P20" s="29">
        <v>48</v>
      </c>
      <c r="Q20" s="29">
        <v>48</v>
      </c>
      <c r="R20" s="35"/>
      <c r="S20" s="29">
        <v>48</v>
      </c>
      <c r="T20" s="30" t="s">
        <v>322</v>
      </c>
      <c r="U20" s="24" t="s">
        <v>340</v>
      </c>
    </row>
    <row r="21" ht="33.899999999999999" customHeight="1">
      <c r="B21" s="71">
        <v>13</v>
      </c>
      <c r="C21" s="72" t="s">
        <v>341</v>
      </c>
      <c r="D21" s="72" t="s">
        <v>342</v>
      </c>
      <c r="E21" s="72" t="s">
        <v>343</v>
      </c>
      <c r="F21" s="72" t="s">
        <v>336</v>
      </c>
      <c r="G21" s="29">
        <v>7</v>
      </c>
      <c r="H21" s="29">
        <v>7</v>
      </c>
      <c r="I21" s="27">
        <v>10</v>
      </c>
      <c r="J21" s="27">
        <v>8</v>
      </c>
      <c r="K21" s="27">
        <v>6</v>
      </c>
      <c r="L21" s="27">
        <v>0</v>
      </c>
      <c r="M21" s="27">
        <v>10</v>
      </c>
      <c r="N21" s="27">
        <v>2</v>
      </c>
      <c r="O21" s="27">
        <v>10</v>
      </c>
      <c r="P21" s="29">
        <v>46</v>
      </c>
      <c r="Q21" s="29">
        <v>46</v>
      </c>
      <c r="R21" s="35"/>
      <c r="S21" s="29">
        <v>46</v>
      </c>
      <c r="T21" s="30" t="s">
        <v>322</v>
      </c>
      <c r="U21" s="72" t="s">
        <v>337</v>
      </c>
    </row>
    <row r="22" ht="33.899999999999999" customHeight="1">
      <c r="B22" s="71">
        <v>14</v>
      </c>
      <c r="C22" s="24" t="s">
        <v>344</v>
      </c>
      <c r="D22" s="24" t="s">
        <v>282</v>
      </c>
      <c r="E22" s="24" t="s">
        <v>86</v>
      </c>
      <c r="F22" s="25" t="s">
        <v>345</v>
      </c>
      <c r="G22" s="29">
        <v>7</v>
      </c>
      <c r="H22" s="29">
        <v>7</v>
      </c>
      <c r="I22" s="27">
        <v>12</v>
      </c>
      <c r="J22" s="27">
        <v>6</v>
      </c>
      <c r="K22" s="27">
        <v>9</v>
      </c>
      <c r="L22" s="27">
        <v>3</v>
      </c>
      <c r="M22" s="27">
        <v>3</v>
      </c>
      <c r="N22" s="27">
        <v>4</v>
      </c>
      <c r="O22" s="27">
        <v>7</v>
      </c>
      <c r="P22" s="29">
        <v>44</v>
      </c>
      <c r="Q22" s="29">
        <v>44</v>
      </c>
      <c r="R22" s="35"/>
      <c r="S22" s="29">
        <v>44</v>
      </c>
      <c r="T22" s="30" t="s">
        <v>322</v>
      </c>
      <c r="U22" s="24" t="s">
        <v>346</v>
      </c>
    </row>
    <row r="23" ht="33.899999999999999" customHeight="1">
      <c r="B23" s="71">
        <v>15</v>
      </c>
      <c r="C23" s="24" t="s">
        <v>347</v>
      </c>
      <c r="D23" s="24" t="s">
        <v>348</v>
      </c>
      <c r="E23" s="24" t="s">
        <v>221</v>
      </c>
      <c r="F23" s="25" t="s">
        <v>306</v>
      </c>
      <c r="G23" s="29">
        <v>7</v>
      </c>
      <c r="H23" s="29">
        <v>7</v>
      </c>
      <c r="I23" s="27">
        <v>11</v>
      </c>
      <c r="J23" s="27">
        <v>9</v>
      </c>
      <c r="K23" s="27">
        <v>6</v>
      </c>
      <c r="L23" s="27">
        <v>0</v>
      </c>
      <c r="M23" s="27">
        <v>6</v>
      </c>
      <c r="N23" s="27">
        <v>2</v>
      </c>
      <c r="O23" s="27">
        <v>8</v>
      </c>
      <c r="P23" s="29">
        <v>42</v>
      </c>
      <c r="Q23" s="29">
        <v>42</v>
      </c>
      <c r="R23" s="35"/>
      <c r="S23" s="29">
        <v>42</v>
      </c>
      <c r="T23" s="30" t="s">
        <v>322</v>
      </c>
      <c r="U23" s="24" t="s">
        <v>308</v>
      </c>
    </row>
    <row r="24" ht="33.899999999999999" customHeight="1">
      <c r="B24" s="71">
        <v>16</v>
      </c>
      <c r="C24" s="24" t="s">
        <v>349</v>
      </c>
      <c r="D24" s="24" t="s">
        <v>165</v>
      </c>
      <c r="E24" s="24" t="s">
        <v>221</v>
      </c>
      <c r="F24" s="25" t="s">
        <v>325</v>
      </c>
      <c r="G24" s="29">
        <v>7</v>
      </c>
      <c r="H24" s="29">
        <v>7</v>
      </c>
      <c r="I24" s="27">
        <v>11</v>
      </c>
      <c r="J24" s="27">
        <v>2</v>
      </c>
      <c r="K24" s="27">
        <v>6</v>
      </c>
      <c r="L24" s="27">
        <v>6</v>
      </c>
      <c r="M24" s="27">
        <v>10</v>
      </c>
      <c r="N24" s="27">
        <v>1</v>
      </c>
      <c r="O24" s="27">
        <v>5</v>
      </c>
      <c r="P24" s="29">
        <v>41</v>
      </c>
      <c r="Q24" s="29">
        <v>41</v>
      </c>
      <c r="R24" s="35"/>
      <c r="S24" s="29">
        <v>41</v>
      </c>
      <c r="T24" s="30" t="s">
        <v>322</v>
      </c>
      <c r="U24" s="24" t="s">
        <v>326</v>
      </c>
    </row>
    <row r="25" ht="33.899999999999999" customHeight="1">
      <c r="B25" s="71">
        <v>17</v>
      </c>
      <c r="C25" s="72" t="s">
        <v>350</v>
      </c>
      <c r="D25" s="72" t="s">
        <v>351</v>
      </c>
      <c r="E25" s="72" t="s">
        <v>352</v>
      </c>
      <c r="F25" s="72" t="s">
        <v>310</v>
      </c>
      <c r="G25" s="29">
        <v>7</v>
      </c>
      <c r="H25" s="29">
        <v>7</v>
      </c>
      <c r="I25" s="27">
        <v>9</v>
      </c>
      <c r="J25" s="27">
        <v>6</v>
      </c>
      <c r="K25" s="27">
        <v>5</v>
      </c>
      <c r="L25" s="27">
        <v>2</v>
      </c>
      <c r="M25" s="27">
        <v>7</v>
      </c>
      <c r="N25" s="27">
        <v>1</v>
      </c>
      <c r="O25" s="27">
        <v>3</v>
      </c>
      <c r="P25" s="29">
        <v>33</v>
      </c>
      <c r="Q25" s="29">
        <v>33</v>
      </c>
      <c r="R25" s="35"/>
      <c r="S25" s="29">
        <v>33</v>
      </c>
      <c r="T25" s="30" t="s">
        <v>322</v>
      </c>
      <c r="U25" s="72" t="s">
        <v>312</v>
      </c>
    </row>
    <row r="26" ht="33.899999999999999" customHeight="1">
      <c r="B26" s="23"/>
      <c r="C26" s="24"/>
      <c r="D26" s="24"/>
      <c r="E26" s="24"/>
      <c r="F26" s="25"/>
      <c r="G26" s="29"/>
      <c r="H26" s="29"/>
      <c r="I26" s="27"/>
      <c r="J26" s="27"/>
      <c r="K26" s="27"/>
      <c r="L26" s="27"/>
      <c r="M26" s="27"/>
      <c r="N26" s="27"/>
      <c r="O26" s="27"/>
      <c r="P26" s="29"/>
      <c r="Q26" s="29"/>
      <c r="R26" s="30"/>
      <c r="S26" s="29"/>
      <c r="T26" s="30"/>
      <c r="U26" s="26"/>
    </row>
    <row r="27" ht="33.899999999999999" customHeight="1">
      <c r="B27" s="23"/>
      <c r="C27" s="26"/>
      <c r="D27" s="26"/>
      <c r="E27" s="26"/>
      <c r="F27" s="25"/>
      <c r="G27" s="54"/>
      <c r="H27" s="54"/>
      <c r="I27" s="27"/>
      <c r="J27" s="27"/>
      <c r="K27" s="27"/>
      <c r="L27" s="27"/>
      <c r="M27" s="27"/>
      <c r="N27" s="27"/>
      <c r="O27" s="27"/>
      <c r="P27" s="29"/>
      <c r="Q27" s="29"/>
      <c r="R27" s="30"/>
      <c r="S27" s="29"/>
      <c r="T27" s="30"/>
      <c r="U27" s="26"/>
    </row>
    <row r="28" ht="33.899999999999999" customHeight="1">
      <c r="B28" s="23">
        <v>1</v>
      </c>
      <c r="C28" s="75" t="s">
        <v>353</v>
      </c>
      <c r="D28" s="75" t="s">
        <v>354</v>
      </c>
      <c r="E28" s="75" t="s">
        <v>86</v>
      </c>
      <c r="F28" s="75" t="s">
        <v>339</v>
      </c>
      <c r="G28" s="26" t="s">
        <v>41</v>
      </c>
      <c r="H28" s="26" t="s">
        <v>41</v>
      </c>
      <c r="I28" s="27">
        <v>11</v>
      </c>
      <c r="J28" s="27">
        <v>13</v>
      </c>
      <c r="K28" s="27">
        <v>7</v>
      </c>
      <c r="L28" s="27">
        <v>8</v>
      </c>
      <c r="M28" s="27">
        <v>14</v>
      </c>
      <c r="N28" s="27">
        <v>8</v>
      </c>
      <c r="O28" s="27">
        <v>9</v>
      </c>
      <c r="P28" s="29">
        <v>70</v>
      </c>
      <c r="Q28" s="29">
        <v>70</v>
      </c>
      <c r="R28" s="30"/>
      <c r="S28" s="29">
        <v>70</v>
      </c>
      <c r="T28" s="30" t="s">
        <v>311</v>
      </c>
      <c r="U28" s="75" t="s">
        <v>355</v>
      </c>
    </row>
    <row r="29" ht="33.899999999999999" customHeight="1">
      <c r="B29" s="23">
        <v>2</v>
      </c>
      <c r="C29" s="75" t="s">
        <v>356</v>
      </c>
      <c r="D29" s="75" t="s">
        <v>357</v>
      </c>
      <c r="E29" s="75" t="s">
        <v>123</v>
      </c>
      <c r="F29" s="75" t="s">
        <v>358</v>
      </c>
      <c r="G29" s="26" t="s">
        <v>41</v>
      </c>
      <c r="H29" s="26" t="s">
        <v>41</v>
      </c>
      <c r="I29" s="27">
        <v>13</v>
      </c>
      <c r="J29" s="27">
        <v>12</v>
      </c>
      <c r="K29" s="27">
        <v>7</v>
      </c>
      <c r="L29" s="27">
        <v>6</v>
      </c>
      <c r="M29" s="27">
        <v>12</v>
      </c>
      <c r="N29" s="27">
        <v>4</v>
      </c>
      <c r="O29" s="27">
        <v>11</v>
      </c>
      <c r="P29" s="29">
        <v>65</v>
      </c>
      <c r="Q29" s="29">
        <v>65</v>
      </c>
      <c r="R29" s="30"/>
      <c r="S29" s="29">
        <v>65</v>
      </c>
      <c r="T29" s="30" t="s">
        <v>311</v>
      </c>
      <c r="U29" s="75" t="s">
        <v>359</v>
      </c>
    </row>
    <row r="30" ht="33.899999999999999" customHeight="1">
      <c r="B30" s="23">
        <v>3</v>
      </c>
      <c r="C30" s="75" t="s">
        <v>360</v>
      </c>
      <c r="D30" s="75" t="s">
        <v>361</v>
      </c>
      <c r="E30" s="75" t="s">
        <v>362</v>
      </c>
      <c r="F30" s="75" t="s">
        <v>363</v>
      </c>
      <c r="G30" s="26" t="s">
        <v>41</v>
      </c>
      <c r="H30" s="26" t="s">
        <v>41</v>
      </c>
      <c r="I30" s="23">
        <v>6</v>
      </c>
      <c r="J30" s="23">
        <v>17</v>
      </c>
      <c r="K30" s="23">
        <v>8</v>
      </c>
      <c r="L30" s="23">
        <v>4</v>
      </c>
      <c r="M30" s="23">
        <v>10</v>
      </c>
      <c r="N30" s="23">
        <v>5</v>
      </c>
      <c r="O30" s="23">
        <v>11</v>
      </c>
      <c r="P30" s="29">
        <v>61</v>
      </c>
      <c r="Q30" s="30">
        <v>0.60999999999999999</v>
      </c>
      <c r="R30" s="30"/>
      <c r="S30" s="29">
        <v>61</v>
      </c>
      <c r="T30" s="30" t="s">
        <v>311</v>
      </c>
      <c r="U30" s="75" t="s">
        <v>364</v>
      </c>
    </row>
    <row r="31" ht="33.899999999999999" customHeight="1">
      <c r="B31" s="23">
        <v>4</v>
      </c>
      <c r="C31" s="75" t="s">
        <v>365</v>
      </c>
      <c r="D31" s="75" t="s">
        <v>38</v>
      </c>
      <c r="E31" s="75" t="s">
        <v>83</v>
      </c>
      <c r="F31" s="75" t="s">
        <v>366</v>
      </c>
      <c r="G31" s="26" t="s">
        <v>41</v>
      </c>
      <c r="H31" s="26" t="s">
        <v>41</v>
      </c>
      <c r="I31" s="23">
        <v>10</v>
      </c>
      <c r="J31" s="23">
        <v>10</v>
      </c>
      <c r="K31" s="23">
        <v>7</v>
      </c>
      <c r="L31" s="23">
        <v>7</v>
      </c>
      <c r="M31" s="23">
        <v>10</v>
      </c>
      <c r="N31" s="23">
        <v>6</v>
      </c>
      <c r="O31" s="23">
        <v>9</v>
      </c>
      <c r="P31" s="29">
        <v>59</v>
      </c>
      <c r="Q31" s="76">
        <v>0.58999999999999997</v>
      </c>
      <c r="R31" s="30"/>
      <c r="S31" s="29">
        <v>59</v>
      </c>
      <c r="T31" s="30" t="s">
        <v>311</v>
      </c>
      <c r="U31" s="75" t="s">
        <v>367</v>
      </c>
    </row>
    <row r="32" ht="33.899999999999999" customHeight="1">
      <c r="B32" s="23">
        <v>5</v>
      </c>
      <c r="C32" s="75" t="s">
        <v>368</v>
      </c>
      <c r="D32" s="75" t="s">
        <v>119</v>
      </c>
      <c r="E32" s="75" t="s">
        <v>45</v>
      </c>
      <c r="F32" s="75" t="s">
        <v>369</v>
      </c>
      <c r="G32" s="26" t="s">
        <v>41</v>
      </c>
      <c r="H32" s="26" t="s">
        <v>41</v>
      </c>
      <c r="I32" s="27">
        <v>12</v>
      </c>
      <c r="J32" s="27">
        <v>4</v>
      </c>
      <c r="K32" s="27">
        <v>8</v>
      </c>
      <c r="L32" s="27">
        <v>9</v>
      </c>
      <c r="M32" s="27">
        <v>9</v>
      </c>
      <c r="N32" s="27">
        <v>6</v>
      </c>
      <c r="O32" s="27">
        <v>10</v>
      </c>
      <c r="P32" s="29">
        <v>58</v>
      </c>
      <c r="Q32" s="29">
        <v>58</v>
      </c>
      <c r="R32" s="30"/>
      <c r="S32" s="29">
        <v>58</v>
      </c>
      <c r="T32" s="30" t="s">
        <v>311</v>
      </c>
      <c r="U32" s="75" t="s">
        <v>359</v>
      </c>
    </row>
    <row r="33" ht="33.899999999999999" customHeight="1">
      <c r="B33" s="23">
        <v>6</v>
      </c>
      <c r="C33" s="75" t="s">
        <v>370</v>
      </c>
      <c r="D33" s="75" t="s">
        <v>371</v>
      </c>
      <c r="E33" s="75" t="s">
        <v>278</v>
      </c>
      <c r="F33" s="75" t="s">
        <v>306</v>
      </c>
      <c r="G33" s="26" t="s">
        <v>41</v>
      </c>
      <c r="H33" s="26" t="s">
        <v>41</v>
      </c>
      <c r="I33" s="23">
        <v>11</v>
      </c>
      <c r="J33" s="23">
        <v>15</v>
      </c>
      <c r="K33" s="23">
        <v>5</v>
      </c>
      <c r="L33" s="23">
        <v>6</v>
      </c>
      <c r="M33" s="23">
        <v>13</v>
      </c>
      <c r="N33" s="23">
        <v>2</v>
      </c>
      <c r="O33" s="23">
        <v>6</v>
      </c>
      <c r="P33" s="29">
        <v>58</v>
      </c>
      <c r="Q33" s="76">
        <v>0.57999999999999996</v>
      </c>
      <c r="R33" s="30"/>
      <c r="S33" s="29">
        <v>58</v>
      </c>
      <c r="T33" s="30" t="s">
        <v>311</v>
      </c>
      <c r="U33" s="75" t="s">
        <v>308</v>
      </c>
    </row>
    <row r="34" ht="33.899999999999999" customHeight="1">
      <c r="B34" s="23">
        <v>7</v>
      </c>
      <c r="C34" s="75" t="s">
        <v>372</v>
      </c>
      <c r="D34" s="75" t="s">
        <v>58</v>
      </c>
      <c r="E34" s="75" t="s">
        <v>111</v>
      </c>
      <c r="F34" s="77" t="s">
        <v>373</v>
      </c>
      <c r="G34" s="26" t="s">
        <v>41</v>
      </c>
      <c r="H34" s="78">
        <v>8</v>
      </c>
      <c r="I34" s="23">
        <v>11</v>
      </c>
      <c r="J34" s="23">
        <v>6</v>
      </c>
      <c r="K34" s="23">
        <v>8</v>
      </c>
      <c r="L34" s="23">
        <v>9</v>
      </c>
      <c r="M34" s="23">
        <v>6</v>
      </c>
      <c r="N34" s="23">
        <v>5</v>
      </c>
      <c r="O34" s="23">
        <v>10</v>
      </c>
      <c r="P34" s="29">
        <v>55</v>
      </c>
      <c r="Q34" s="30">
        <v>0.55000000000000004</v>
      </c>
      <c r="R34" s="30"/>
      <c r="S34" s="29">
        <v>55</v>
      </c>
      <c r="T34" s="30" t="s">
        <v>322</v>
      </c>
      <c r="U34" s="79" t="s">
        <v>374</v>
      </c>
    </row>
    <row r="35" ht="33.899999999999999" customHeight="1">
      <c r="B35" s="23">
        <v>8</v>
      </c>
      <c r="C35" s="75" t="s">
        <v>375</v>
      </c>
      <c r="D35" s="75" t="s">
        <v>58</v>
      </c>
      <c r="E35" s="75" t="s">
        <v>33</v>
      </c>
      <c r="F35" s="75" t="s">
        <v>369</v>
      </c>
      <c r="G35" s="26" t="s">
        <v>41</v>
      </c>
      <c r="H35" s="26" t="s">
        <v>41</v>
      </c>
      <c r="I35" s="27">
        <v>12</v>
      </c>
      <c r="J35" s="27">
        <v>13</v>
      </c>
      <c r="K35" s="27">
        <v>8</v>
      </c>
      <c r="L35" s="27">
        <v>0</v>
      </c>
      <c r="M35" s="27">
        <v>9</v>
      </c>
      <c r="N35" s="27">
        <v>4</v>
      </c>
      <c r="O35" s="27">
        <v>8</v>
      </c>
      <c r="P35" s="29">
        <v>54</v>
      </c>
      <c r="Q35" s="76">
        <v>0.54000000000000004</v>
      </c>
      <c r="R35" s="30"/>
      <c r="S35" s="29">
        <v>54</v>
      </c>
      <c r="T35" s="30" t="s">
        <v>322</v>
      </c>
      <c r="U35" s="75" t="s">
        <v>359</v>
      </c>
    </row>
    <row r="36" ht="33.899999999999999" customHeight="1">
      <c r="B36" s="23">
        <v>9</v>
      </c>
      <c r="C36" s="75" t="s">
        <v>376</v>
      </c>
      <c r="D36" s="75" t="s">
        <v>132</v>
      </c>
      <c r="E36" s="75" t="s">
        <v>377</v>
      </c>
      <c r="F36" s="75" t="s">
        <v>329</v>
      </c>
      <c r="G36" s="26" t="s">
        <v>41</v>
      </c>
      <c r="H36" s="26" t="s">
        <v>41</v>
      </c>
      <c r="I36" s="27">
        <v>11</v>
      </c>
      <c r="J36" s="27">
        <v>9</v>
      </c>
      <c r="K36" s="27">
        <v>9</v>
      </c>
      <c r="L36" s="27">
        <v>9</v>
      </c>
      <c r="M36" s="27">
        <v>8</v>
      </c>
      <c r="N36" s="27">
        <v>3</v>
      </c>
      <c r="O36" s="27">
        <v>5</v>
      </c>
      <c r="P36" s="29">
        <v>54</v>
      </c>
      <c r="Q36" s="76">
        <v>0.54000000000000004</v>
      </c>
      <c r="R36" s="30"/>
      <c r="S36" s="29">
        <v>54</v>
      </c>
      <c r="T36" s="30" t="s">
        <v>322</v>
      </c>
      <c r="U36" s="75" t="s">
        <v>330</v>
      </c>
    </row>
    <row r="37" ht="33.899999999999999" customHeight="1">
      <c r="B37" s="23">
        <v>10</v>
      </c>
      <c r="C37" s="75" t="s">
        <v>378</v>
      </c>
      <c r="D37" s="75" t="s">
        <v>379</v>
      </c>
      <c r="E37" s="75" t="s">
        <v>278</v>
      </c>
      <c r="F37" s="79" t="s">
        <v>329</v>
      </c>
      <c r="G37" s="26" t="s">
        <v>41</v>
      </c>
      <c r="H37" s="80">
        <v>8</v>
      </c>
      <c r="I37" s="23">
        <v>12</v>
      </c>
      <c r="J37" s="23">
        <v>6</v>
      </c>
      <c r="K37" s="23">
        <v>8</v>
      </c>
      <c r="L37" s="23">
        <v>6</v>
      </c>
      <c r="M37" s="23">
        <v>11</v>
      </c>
      <c r="N37" s="23">
        <v>9</v>
      </c>
      <c r="O37" s="23">
        <v>1</v>
      </c>
      <c r="P37" s="29">
        <v>53</v>
      </c>
      <c r="Q37" s="30">
        <v>0.53000000000000003</v>
      </c>
      <c r="R37" s="30"/>
      <c r="S37" s="29">
        <v>53</v>
      </c>
      <c r="T37" s="30" t="s">
        <v>322</v>
      </c>
      <c r="U37" s="79" t="s">
        <v>330</v>
      </c>
    </row>
    <row r="38" ht="33.899999999999999" customHeight="1">
      <c r="B38" s="23">
        <v>11</v>
      </c>
      <c r="C38" s="75" t="s">
        <v>380</v>
      </c>
      <c r="D38" s="75" t="s">
        <v>361</v>
      </c>
      <c r="E38" s="75" t="s">
        <v>381</v>
      </c>
      <c r="F38" s="75" t="s">
        <v>369</v>
      </c>
      <c r="G38" s="26" t="s">
        <v>41</v>
      </c>
      <c r="H38" s="26" t="s">
        <v>41</v>
      </c>
      <c r="I38" s="27">
        <v>12</v>
      </c>
      <c r="J38" s="27">
        <v>21</v>
      </c>
      <c r="K38" s="27">
        <v>7</v>
      </c>
      <c r="L38" s="27">
        <v>0</v>
      </c>
      <c r="M38" s="27">
        <v>4</v>
      </c>
      <c r="N38" s="27">
        <v>1</v>
      </c>
      <c r="O38" s="27">
        <v>7</v>
      </c>
      <c r="P38" s="29">
        <v>52</v>
      </c>
      <c r="Q38" s="29">
        <v>52</v>
      </c>
      <c r="R38" s="30"/>
      <c r="S38" s="29">
        <v>52</v>
      </c>
      <c r="T38" s="30" t="s">
        <v>322</v>
      </c>
      <c r="U38" s="75" t="s">
        <v>359</v>
      </c>
    </row>
    <row r="39" ht="33.899999999999999" customHeight="1">
      <c r="B39" s="23">
        <v>12</v>
      </c>
      <c r="C39" s="75" t="s">
        <v>382</v>
      </c>
      <c r="D39" s="75" t="s">
        <v>38</v>
      </c>
      <c r="E39" s="75" t="s">
        <v>383</v>
      </c>
      <c r="F39" s="75" t="s">
        <v>369</v>
      </c>
      <c r="G39" s="26" t="s">
        <v>41</v>
      </c>
      <c r="H39" s="26" t="s">
        <v>41</v>
      </c>
      <c r="I39" s="27">
        <v>11</v>
      </c>
      <c r="J39" s="27">
        <v>20</v>
      </c>
      <c r="K39" s="27">
        <v>6</v>
      </c>
      <c r="L39" s="27">
        <v>2</v>
      </c>
      <c r="M39" s="27">
        <v>3</v>
      </c>
      <c r="N39" s="27">
        <v>1</v>
      </c>
      <c r="O39" s="27">
        <v>9</v>
      </c>
      <c r="P39" s="29">
        <v>52</v>
      </c>
      <c r="Q39" s="29">
        <v>52</v>
      </c>
      <c r="R39" s="30"/>
      <c r="S39" s="29">
        <v>52</v>
      </c>
      <c r="T39" s="30" t="s">
        <v>322</v>
      </c>
      <c r="U39" s="75" t="s">
        <v>359</v>
      </c>
    </row>
    <row r="40" ht="33.899999999999999" customHeight="1">
      <c r="B40" s="23">
        <v>13</v>
      </c>
      <c r="C40" s="75" t="s">
        <v>384</v>
      </c>
      <c r="D40" s="75" t="s">
        <v>379</v>
      </c>
      <c r="E40" s="75" t="s">
        <v>200</v>
      </c>
      <c r="F40" s="75" t="s">
        <v>369</v>
      </c>
      <c r="G40" s="26" t="s">
        <v>41</v>
      </c>
      <c r="H40" s="26" t="s">
        <v>41</v>
      </c>
      <c r="I40" s="27">
        <v>11</v>
      </c>
      <c r="J40" s="27">
        <v>13</v>
      </c>
      <c r="K40" s="27">
        <v>7</v>
      </c>
      <c r="L40" s="27">
        <v>0</v>
      </c>
      <c r="M40" s="27">
        <v>10</v>
      </c>
      <c r="N40" s="27">
        <v>1</v>
      </c>
      <c r="O40" s="27">
        <v>9</v>
      </c>
      <c r="P40" s="29">
        <v>51</v>
      </c>
      <c r="Q40" s="29">
        <v>51</v>
      </c>
      <c r="R40" s="30"/>
      <c r="S40" s="29">
        <v>51</v>
      </c>
      <c r="T40" s="30" t="s">
        <v>322</v>
      </c>
      <c r="U40" s="75" t="s">
        <v>359</v>
      </c>
    </row>
    <row r="41" ht="33.899999999999999" customHeight="1">
      <c r="B41" s="23">
        <v>14</v>
      </c>
      <c r="C41" s="75" t="s">
        <v>385</v>
      </c>
      <c r="D41" s="75" t="s">
        <v>178</v>
      </c>
      <c r="E41" s="75" t="s">
        <v>33</v>
      </c>
      <c r="F41" s="75" t="s">
        <v>369</v>
      </c>
      <c r="G41" s="26" t="s">
        <v>41</v>
      </c>
      <c r="H41" s="26" t="s">
        <v>41</v>
      </c>
      <c r="I41" s="23">
        <v>10</v>
      </c>
      <c r="J41" s="23">
        <v>12</v>
      </c>
      <c r="K41" s="23">
        <v>8</v>
      </c>
      <c r="L41" s="23">
        <v>0</v>
      </c>
      <c r="M41" s="23">
        <v>6</v>
      </c>
      <c r="N41" s="23">
        <v>6</v>
      </c>
      <c r="O41" s="23">
        <v>9</v>
      </c>
      <c r="P41" s="29">
        <v>51</v>
      </c>
      <c r="Q41" s="76">
        <v>0.51000000000000001</v>
      </c>
      <c r="R41" s="30"/>
      <c r="S41" s="29">
        <v>51</v>
      </c>
      <c r="T41" s="30" t="s">
        <v>322</v>
      </c>
      <c r="U41" s="75" t="s">
        <v>359</v>
      </c>
    </row>
    <row r="42" ht="33.899999999999999" customHeight="1">
      <c r="B42" s="23">
        <v>15</v>
      </c>
      <c r="C42" s="75" t="s">
        <v>386</v>
      </c>
      <c r="D42" s="75" t="s">
        <v>387</v>
      </c>
      <c r="E42" s="75" t="s">
        <v>117</v>
      </c>
      <c r="F42" s="75" t="s">
        <v>388</v>
      </c>
      <c r="G42" s="26" t="s">
        <v>41</v>
      </c>
      <c r="H42" s="26" t="s">
        <v>41</v>
      </c>
      <c r="I42" s="23">
        <v>10</v>
      </c>
      <c r="J42" s="23">
        <v>9</v>
      </c>
      <c r="K42" s="23">
        <v>7</v>
      </c>
      <c r="L42" s="23">
        <v>4</v>
      </c>
      <c r="M42" s="23">
        <v>6</v>
      </c>
      <c r="N42" s="23">
        <v>1</v>
      </c>
      <c r="O42" s="23">
        <v>10</v>
      </c>
      <c r="P42" s="29">
        <v>47</v>
      </c>
      <c r="Q42" s="76">
        <v>0.46999999999999997</v>
      </c>
      <c r="R42" s="30"/>
      <c r="S42" s="29">
        <v>47</v>
      </c>
      <c r="T42" s="30" t="s">
        <v>322</v>
      </c>
      <c r="U42" s="75" t="s">
        <v>364</v>
      </c>
    </row>
    <row r="43" ht="33.899999999999999" customHeight="1">
      <c r="B43" s="23">
        <v>16</v>
      </c>
      <c r="C43" s="75" t="s">
        <v>389</v>
      </c>
      <c r="D43" s="75" t="s">
        <v>389</v>
      </c>
      <c r="E43" s="75" t="s">
        <v>324</v>
      </c>
      <c r="F43" s="75" t="s">
        <v>306</v>
      </c>
      <c r="G43" s="26" t="s">
        <v>41</v>
      </c>
      <c r="H43" s="26" t="s">
        <v>41</v>
      </c>
      <c r="I43" s="27">
        <v>11</v>
      </c>
      <c r="J43" s="27">
        <v>1</v>
      </c>
      <c r="K43" s="27">
        <v>6</v>
      </c>
      <c r="L43" s="27">
        <v>0</v>
      </c>
      <c r="M43" s="27">
        <v>4</v>
      </c>
      <c r="N43" s="27">
        <v>2</v>
      </c>
      <c r="O43" s="27">
        <v>11</v>
      </c>
      <c r="P43" s="29">
        <v>35</v>
      </c>
      <c r="Q43" s="76" t="s">
        <v>390</v>
      </c>
      <c r="R43" s="30"/>
      <c r="S43" s="29">
        <v>35</v>
      </c>
      <c r="T43" s="30" t="s">
        <v>322</v>
      </c>
      <c r="U43" s="75" t="s">
        <v>308</v>
      </c>
    </row>
    <row r="44" ht="33.899999999999999" customHeight="1">
      <c r="B44" s="23"/>
      <c r="C44" s="75"/>
      <c r="D44" s="75"/>
      <c r="E44" s="75"/>
      <c r="F44" s="81"/>
      <c r="G44" s="54"/>
      <c r="H44" s="54"/>
      <c r="I44" s="23"/>
      <c r="J44" s="23"/>
      <c r="K44" s="23"/>
      <c r="L44" s="23"/>
      <c r="M44" s="23"/>
      <c r="N44" s="23"/>
      <c r="O44" s="23"/>
      <c r="P44" s="82"/>
      <c r="Q44" s="30"/>
      <c r="R44" s="30"/>
      <c r="S44" s="30"/>
      <c r="T44" s="30"/>
      <c r="U44" s="75"/>
    </row>
    <row r="45" ht="33.899999999999999" customHeight="1">
      <c r="B45" s="23"/>
      <c r="C45" s="75"/>
      <c r="D45" s="75"/>
      <c r="E45" s="75"/>
      <c r="F45" s="81"/>
      <c r="G45" s="54"/>
      <c r="H45" s="54"/>
      <c r="I45" s="23"/>
      <c r="J45" s="23"/>
      <c r="K45" s="23"/>
      <c r="L45" s="23"/>
      <c r="M45" s="23"/>
      <c r="N45" s="23"/>
      <c r="O45" s="23"/>
      <c r="P45" s="82"/>
      <c r="Q45" s="30"/>
      <c r="R45" s="30"/>
      <c r="S45" s="30"/>
      <c r="T45" s="30"/>
      <c r="U45" s="75"/>
    </row>
    <row r="46" ht="33.899999999999999" customHeight="1">
      <c r="B46" s="23">
        <v>1</v>
      </c>
      <c r="C46" s="75" t="s">
        <v>391</v>
      </c>
      <c r="D46" s="75" t="s">
        <v>392</v>
      </c>
      <c r="E46" s="75" t="s">
        <v>23</v>
      </c>
      <c r="F46" s="75" t="s">
        <v>325</v>
      </c>
      <c r="G46" s="26" t="s">
        <v>393</v>
      </c>
      <c r="H46" s="26" t="s">
        <v>393</v>
      </c>
      <c r="I46" s="23">
        <v>8</v>
      </c>
      <c r="J46" s="23">
        <v>8</v>
      </c>
      <c r="K46" s="23">
        <v>4</v>
      </c>
      <c r="L46" s="23">
        <v>15</v>
      </c>
      <c r="M46" s="23">
        <v>0</v>
      </c>
      <c r="N46" s="23">
        <v>10</v>
      </c>
      <c r="O46" s="23">
        <v>18</v>
      </c>
      <c r="P46" s="29">
        <v>63</v>
      </c>
      <c r="Q46" s="30">
        <v>0.63</v>
      </c>
      <c r="R46" s="30"/>
      <c r="S46" s="29">
        <v>63</v>
      </c>
      <c r="T46" s="30" t="s">
        <v>311</v>
      </c>
      <c r="U46" s="75" t="s">
        <v>394</v>
      </c>
    </row>
    <row r="47" ht="33.899999999999999" customHeight="1">
      <c r="B47" s="23">
        <v>2</v>
      </c>
      <c r="C47" s="75" t="s">
        <v>395</v>
      </c>
      <c r="D47" s="75" t="s">
        <v>192</v>
      </c>
      <c r="E47" s="75" t="s">
        <v>255</v>
      </c>
      <c r="F47" s="75" t="s">
        <v>321</v>
      </c>
      <c r="G47" s="26" t="s">
        <v>393</v>
      </c>
      <c r="H47" s="26" t="s">
        <v>393</v>
      </c>
      <c r="I47" s="23">
        <v>5</v>
      </c>
      <c r="J47" s="23">
        <v>9</v>
      </c>
      <c r="K47" s="23">
        <v>4</v>
      </c>
      <c r="L47" s="23">
        <v>18</v>
      </c>
      <c r="M47" s="23">
        <v>3</v>
      </c>
      <c r="N47" s="23">
        <v>5</v>
      </c>
      <c r="O47" s="23">
        <v>14</v>
      </c>
      <c r="P47" s="29">
        <v>58</v>
      </c>
      <c r="Q47" s="30">
        <v>0.57999999999999996</v>
      </c>
      <c r="R47" s="30"/>
      <c r="S47" s="29">
        <v>58</v>
      </c>
      <c r="T47" s="30" t="s">
        <v>311</v>
      </c>
      <c r="U47" s="75" t="s">
        <v>396</v>
      </c>
    </row>
    <row r="48" ht="33.899999999999999" customHeight="1">
      <c r="B48" s="23">
        <v>3</v>
      </c>
      <c r="C48" s="75" t="s">
        <v>397</v>
      </c>
      <c r="D48" s="75" t="s">
        <v>95</v>
      </c>
      <c r="E48" s="75" t="s">
        <v>253</v>
      </c>
      <c r="F48" s="75" t="s">
        <v>398</v>
      </c>
      <c r="G48" s="26" t="s">
        <v>393</v>
      </c>
      <c r="H48" s="26" t="s">
        <v>393</v>
      </c>
      <c r="I48" s="23">
        <v>6</v>
      </c>
      <c r="J48" s="23">
        <v>8</v>
      </c>
      <c r="K48" s="23">
        <v>3</v>
      </c>
      <c r="L48" s="23">
        <v>18</v>
      </c>
      <c r="M48" s="23">
        <v>0</v>
      </c>
      <c r="N48" s="23">
        <v>4</v>
      </c>
      <c r="O48" s="23">
        <v>18</v>
      </c>
      <c r="P48" s="29">
        <v>57</v>
      </c>
      <c r="Q48" s="30">
        <v>0.56999999999999995</v>
      </c>
      <c r="R48" s="30"/>
      <c r="S48" s="29">
        <v>57</v>
      </c>
      <c r="T48" s="30" t="s">
        <v>311</v>
      </c>
      <c r="U48" s="75" t="s">
        <v>399</v>
      </c>
    </row>
    <row r="49" ht="33.899999999999999" customHeight="1">
      <c r="B49" s="23">
        <v>4</v>
      </c>
      <c r="C49" s="75" t="s">
        <v>400</v>
      </c>
      <c r="D49" s="75" t="s">
        <v>401</v>
      </c>
      <c r="E49" s="75" t="s">
        <v>362</v>
      </c>
      <c r="F49" s="75" t="s">
        <v>306</v>
      </c>
      <c r="G49" s="26" t="s">
        <v>393</v>
      </c>
      <c r="H49" s="26" t="s">
        <v>393</v>
      </c>
      <c r="I49" s="23">
        <v>10</v>
      </c>
      <c r="J49" s="23">
        <v>6</v>
      </c>
      <c r="K49" s="23">
        <v>4</v>
      </c>
      <c r="L49" s="23">
        <v>15</v>
      </c>
      <c r="M49" s="23">
        <v>0</v>
      </c>
      <c r="N49" s="23">
        <v>7</v>
      </c>
      <c r="O49" s="23">
        <v>14</v>
      </c>
      <c r="P49" s="29">
        <v>56</v>
      </c>
      <c r="Q49" s="30">
        <v>0.56000000000000005</v>
      </c>
      <c r="R49" s="30"/>
      <c r="S49" s="29">
        <v>56</v>
      </c>
      <c r="T49" s="30" t="s">
        <v>311</v>
      </c>
      <c r="U49" s="75" t="s">
        <v>402</v>
      </c>
    </row>
    <row r="50" ht="33.899999999999999" customHeight="1">
      <c r="B50" s="23">
        <v>5</v>
      </c>
      <c r="C50" s="75" t="s">
        <v>403</v>
      </c>
      <c r="D50" s="75" t="s">
        <v>173</v>
      </c>
      <c r="E50" s="75" t="s">
        <v>404</v>
      </c>
      <c r="F50" s="75" t="s">
        <v>306</v>
      </c>
      <c r="G50" s="26" t="s">
        <v>393</v>
      </c>
      <c r="H50" s="26" t="s">
        <v>393</v>
      </c>
      <c r="I50" s="23">
        <v>7</v>
      </c>
      <c r="J50" s="23">
        <v>6</v>
      </c>
      <c r="K50" s="23">
        <v>5</v>
      </c>
      <c r="L50" s="23">
        <v>15</v>
      </c>
      <c r="M50" s="23">
        <v>0</v>
      </c>
      <c r="N50" s="23">
        <v>7</v>
      </c>
      <c r="O50" s="23">
        <v>15</v>
      </c>
      <c r="P50" s="29">
        <v>55</v>
      </c>
      <c r="Q50" s="30">
        <v>0.55000000000000004</v>
      </c>
      <c r="R50" s="30"/>
      <c r="S50" s="29">
        <v>55</v>
      </c>
      <c r="T50" s="30" t="s">
        <v>311</v>
      </c>
      <c r="U50" s="75" t="s">
        <v>402</v>
      </c>
    </row>
    <row r="51" ht="33.899999999999999" customHeight="1">
      <c r="B51" s="23">
        <v>6</v>
      </c>
      <c r="C51" s="75" t="s">
        <v>405</v>
      </c>
      <c r="D51" s="75" t="s">
        <v>110</v>
      </c>
      <c r="E51" s="75" t="s">
        <v>39</v>
      </c>
      <c r="F51" s="75" t="s">
        <v>388</v>
      </c>
      <c r="G51" s="26" t="s">
        <v>393</v>
      </c>
      <c r="H51" s="26" t="s">
        <v>393</v>
      </c>
      <c r="I51" s="23">
        <v>7</v>
      </c>
      <c r="J51" s="23">
        <v>8</v>
      </c>
      <c r="K51" s="23">
        <v>4</v>
      </c>
      <c r="L51" s="23">
        <v>12</v>
      </c>
      <c r="M51" s="23">
        <v>0</v>
      </c>
      <c r="N51" s="23">
        <v>9</v>
      </c>
      <c r="O51" s="23">
        <v>14</v>
      </c>
      <c r="P51" s="29">
        <v>54</v>
      </c>
      <c r="Q51" s="30">
        <v>0.54000000000000004</v>
      </c>
      <c r="R51" s="30"/>
      <c r="S51" s="29">
        <v>54</v>
      </c>
      <c r="T51" s="83" t="s">
        <v>311</v>
      </c>
      <c r="U51" s="75" t="s">
        <v>364</v>
      </c>
    </row>
    <row r="52" ht="33.899999999999999" customHeight="1">
      <c r="B52" s="23">
        <v>7</v>
      </c>
      <c r="C52" s="75" t="s">
        <v>406</v>
      </c>
      <c r="D52" s="75" t="s">
        <v>99</v>
      </c>
      <c r="E52" s="75" t="s">
        <v>39</v>
      </c>
      <c r="F52" s="75" t="s">
        <v>407</v>
      </c>
      <c r="G52" s="26" t="s">
        <v>393</v>
      </c>
      <c r="H52" s="26" t="s">
        <v>393</v>
      </c>
      <c r="I52" s="23">
        <v>6</v>
      </c>
      <c r="J52" s="23">
        <v>4</v>
      </c>
      <c r="K52" s="23">
        <v>3</v>
      </c>
      <c r="L52" s="23">
        <v>18</v>
      </c>
      <c r="M52" s="23">
        <v>3</v>
      </c>
      <c r="N52" s="23">
        <v>6</v>
      </c>
      <c r="O52" s="23">
        <v>14</v>
      </c>
      <c r="P52" s="29">
        <v>54</v>
      </c>
      <c r="Q52" s="30">
        <v>0.54000000000000004</v>
      </c>
      <c r="R52" s="30"/>
      <c r="S52" s="29">
        <v>54</v>
      </c>
      <c r="T52" s="30" t="s">
        <v>311</v>
      </c>
      <c r="U52" s="75" t="s">
        <v>364</v>
      </c>
    </row>
    <row r="53" ht="33.899999999999999" customHeight="1">
      <c r="B53" s="23">
        <v>8</v>
      </c>
      <c r="C53" s="75" t="s">
        <v>408</v>
      </c>
      <c r="D53" s="75" t="s">
        <v>361</v>
      </c>
      <c r="E53" s="75" t="s">
        <v>200</v>
      </c>
      <c r="F53" s="75" t="s">
        <v>306</v>
      </c>
      <c r="G53" s="26" t="s">
        <v>393</v>
      </c>
      <c r="H53" s="26" t="s">
        <v>393</v>
      </c>
      <c r="I53" s="23">
        <v>6</v>
      </c>
      <c r="J53" s="23">
        <v>6</v>
      </c>
      <c r="K53" s="23">
        <v>3</v>
      </c>
      <c r="L53" s="23">
        <v>15</v>
      </c>
      <c r="M53" s="23">
        <v>0</v>
      </c>
      <c r="N53" s="23">
        <v>13</v>
      </c>
      <c r="O53" s="23">
        <v>10</v>
      </c>
      <c r="P53" s="29">
        <v>53</v>
      </c>
      <c r="Q53" s="30">
        <v>0.53000000000000003</v>
      </c>
      <c r="R53" s="30"/>
      <c r="S53" s="29">
        <v>53</v>
      </c>
      <c r="T53" s="30" t="s">
        <v>322</v>
      </c>
      <c r="U53" s="75" t="s">
        <v>402</v>
      </c>
    </row>
    <row r="54" ht="33.899999999999999" customHeight="1">
      <c r="B54" s="23">
        <v>9</v>
      </c>
      <c r="C54" s="75" t="s">
        <v>409</v>
      </c>
      <c r="D54" s="75" t="s">
        <v>410</v>
      </c>
      <c r="E54" s="75" t="s">
        <v>411</v>
      </c>
      <c r="F54" s="75" t="s">
        <v>306</v>
      </c>
      <c r="G54" s="26" t="s">
        <v>393</v>
      </c>
      <c r="H54" s="26" t="s">
        <v>393</v>
      </c>
      <c r="I54" s="23">
        <v>7</v>
      </c>
      <c r="J54" s="23">
        <v>8</v>
      </c>
      <c r="K54" s="23">
        <v>4</v>
      </c>
      <c r="L54" s="23">
        <v>7</v>
      </c>
      <c r="M54" s="23">
        <v>0</v>
      </c>
      <c r="N54" s="23">
        <v>11</v>
      </c>
      <c r="O54" s="23">
        <v>14</v>
      </c>
      <c r="P54" s="29">
        <v>51</v>
      </c>
      <c r="Q54" s="30">
        <v>0.51000000000000001</v>
      </c>
      <c r="R54" s="30"/>
      <c r="S54" s="29">
        <v>51</v>
      </c>
      <c r="T54" s="30" t="s">
        <v>322</v>
      </c>
      <c r="U54" s="75" t="s">
        <v>402</v>
      </c>
    </row>
    <row r="55" ht="33.899999999999999" customHeight="1">
      <c r="B55" s="23">
        <v>10</v>
      </c>
      <c r="C55" s="75" t="s">
        <v>412</v>
      </c>
      <c r="D55" s="75" t="s">
        <v>379</v>
      </c>
      <c r="E55" s="75" t="s">
        <v>171</v>
      </c>
      <c r="F55" s="75" t="s">
        <v>336</v>
      </c>
      <c r="G55" s="26" t="s">
        <v>393</v>
      </c>
      <c r="H55" s="26" t="s">
        <v>393</v>
      </c>
      <c r="I55" s="23">
        <v>7</v>
      </c>
      <c r="J55" s="23">
        <v>4</v>
      </c>
      <c r="K55" s="23">
        <v>2</v>
      </c>
      <c r="L55" s="23">
        <v>13</v>
      </c>
      <c r="M55" s="23">
        <v>0</v>
      </c>
      <c r="N55" s="23">
        <v>7</v>
      </c>
      <c r="O55" s="23">
        <v>18</v>
      </c>
      <c r="P55" s="29">
        <v>51</v>
      </c>
      <c r="Q55" s="30">
        <v>0.51000000000000001</v>
      </c>
      <c r="R55" s="30"/>
      <c r="S55" s="29">
        <v>51</v>
      </c>
      <c r="T55" s="30" t="s">
        <v>322</v>
      </c>
      <c r="U55" s="75" t="s">
        <v>337</v>
      </c>
    </row>
    <row r="56" ht="33.899999999999999" customHeight="1">
      <c r="B56" s="23">
        <v>11</v>
      </c>
      <c r="C56" s="75" t="s">
        <v>413</v>
      </c>
      <c r="D56" s="75" t="s">
        <v>392</v>
      </c>
      <c r="E56" s="75" t="s">
        <v>123</v>
      </c>
      <c r="F56" s="75" t="s">
        <v>398</v>
      </c>
      <c r="G56" s="26" t="s">
        <v>393</v>
      </c>
      <c r="H56" s="26" t="s">
        <v>393</v>
      </c>
      <c r="I56" s="23">
        <v>6</v>
      </c>
      <c r="J56" s="23">
        <v>6</v>
      </c>
      <c r="K56" s="23">
        <v>3</v>
      </c>
      <c r="L56" s="23">
        <v>15</v>
      </c>
      <c r="M56" s="23">
        <v>0</v>
      </c>
      <c r="N56" s="23">
        <v>7</v>
      </c>
      <c r="O56" s="23">
        <v>14</v>
      </c>
      <c r="P56" s="29">
        <v>51</v>
      </c>
      <c r="Q56" s="30">
        <v>0.51000000000000001</v>
      </c>
      <c r="R56" s="30"/>
      <c r="S56" s="29">
        <v>51</v>
      </c>
      <c r="T56" s="30" t="s">
        <v>322</v>
      </c>
      <c r="U56" s="75" t="s">
        <v>399</v>
      </c>
    </row>
    <row r="57" ht="33.899999999999999" customHeight="1">
      <c r="B57" s="23">
        <v>12</v>
      </c>
      <c r="C57" s="75" t="s">
        <v>414</v>
      </c>
      <c r="D57" s="75" t="s">
        <v>415</v>
      </c>
      <c r="E57" s="75" t="s">
        <v>200</v>
      </c>
      <c r="F57" s="75" t="s">
        <v>310</v>
      </c>
      <c r="G57" s="26" t="s">
        <v>393</v>
      </c>
      <c r="H57" s="26" t="s">
        <v>393</v>
      </c>
      <c r="I57" s="23">
        <v>6</v>
      </c>
      <c r="J57" s="23">
        <v>4</v>
      </c>
      <c r="K57" s="23">
        <v>1</v>
      </c>
      <c r="L57" s="23">
        <v>15</v>
      </c>
      <c r="M57" s="23">
        <v>0</v>
      </c>
      <c r="N57" s="23">
        <v>7</v>
      </c>
      <c r="O57" s="23">
        <v>12</v>
      </c>
      <c r="P57" s="29">
        <v>45</v>
      </c>
      <c r="Q57" s="30">
        <v>0.45000000000000001</v>
      </c>
      <c r="R57" s="30"/>
      <c r="S57" s="29">
        <v>45</v>
      </c>
      <c r="T57" s="30" t="s">
        <v>322</v>
      </c>
      <c r="U57" s="75" t="s">
        <v>416</v>
      </c>
    </row>
    <row r="58" ht="33.899999999999999" customHeight="1">
      <c r="B58" s="23">
        <v>13</v>
      </c>
      <c r="C58" s="75" t="s">
        <v>417</v>
      </c>
      <c r="D58" s="75" t="s">
        <v>99</v>
      </c>
      <c r="E58" s="75" t="s">
        <v>176</v>
      </c>
      <c r="F58" s="75" t="s">
        <v>388</v>
      </c>
      <c r="G58" s="26" t="s">
        <v>393</v>
      </c>
      <c r="H58" s="26" t="s">
        <v>393</v>
      </c>
      <c r="I58" s="23">
        <v>6</v>
      </c>
      <c r="J58" s="23">
        <v>8</v>
      </c>
      <c r="K58" s="23">
        <v>2</v>
      </c>
      <c r="L58" s="23">
        <v>5</v>
      </c>
      <c r="M58" s="23">
        <v>0</v>
      </c>
      <c r="N58" s="23">
        <v>7</v>
      </c>
      <c r="O58" s="23">
        <v>16</v>
      </c>
      <c r="P58" s="29">
        <v>44</v>
      </c>
      <c r="Q58" s="30">
        <v>0.44</v>
      </c>
      <c r="R58" s="30"/>
      <c r="S58" s="29">
        <v>44</v>
      </c>
      <c r="T58" s="30" t="s">
        <v>322</v>
      </c>
      <c r="U58" s="75" t="s">
        <v>364</v>
      </c>
    </row>
    <row r="59" ht="33.899999999999999" customHeight="1">
      <c r="B59" s="23">
        <v>14</v>
      </c>
      <c r="C59" s="75" t="s">
        <v>418</v>
      </c>
      <c r="D59" s="75" t="s">
        <v>99</v>
      </c>
      <c r="E59" s="75" t="s">
        <v>123</v>
      </c>
      <c r="F59" s="75" t="s">
        <v>310</v>
      </c>
      <c r="G59" s="26" t="s">
        <v>393</v>
      </c>
      <c r="H59" s="26" t="s">
        <v>393</v>
      </c>
      <c r="I59" s="23">
        <v>4</v>
      </c>
      <c r="J59" s="23">
        <v>4</v>
      </c>
      <c r="K59" s="23">
        <v>3</v>
      </c>
      <c r="L59" s="23">
        <v>15</v>
      </c>
      <c r="M59" s="23">
        <v>0</v>
      </c>
      <c r="N59" s="23">
        <v>4</v>
      </c>
      <c r="O59" s="23">
        <v>14</v>
      </c>
      <c r="P59" s="29">
        <v>44</v>
      </c>
      <c r="Q59" s="30">
        <v>0.44</v>
      </c>
      <c r="R59" s="30"/>
      <c r="S59" s="29">
        <v>44</v>
      </c>
      <c r="T59" s="30" t="s">
        <v>322</v>
      </c>
      <c r="U59" s="75" t="s">
        <v>416</v>
      </c>
    </row>
    <row r="60" ht="33.899999999999999" customHeight="1">
      <c r="B60" s="23">
        <v>15</v>
      </c>
      <c r="C60" s="79" t="s">
        <v>419</v>
      </c>
      <c r="D60" s="79" t="s">
        <v>95</v>
      </c>
      <c r="E60" s="79" t="s">
        <v>117</v>
      </c>
      <c r="F60" s="79" t="s">
        <v>420</v>
      </c>
      <c r="G60" s="26">
        <v>9</v>
      </c>
      <c r="H60" s="26">
        <v>9</v>
      </c>
      <c r="I60" s="23">
        <v>7</v>
      </c>
      <c r="J60" s="23">
        <v>4</v>
      </c>
      <c r="K60" s="23">
        <v>4</v>
      </c>
      <c r="L60" s="23">
        <v>10</v>
      </c>
      <c r="M60" s="23">
        <v>0</v>
      </c>
      <c r="N60" s="23">
        <v>5</v>
      </c>
      <c r="O60" s="23">
        <v>14</v>
      </c>
      <c r="P60" s="29">
        <v>44</v>
      </c>
      <c r="Q60" s="30">
        <v>0.44</v>
      </c>
      <c r="R60" s="30"/>
      <c r="S60" s="29">
        <v>44</v>
      </c>
      <c r="T60" s="30" t="s">
        <v>322</v>
      </c>
      <c r="U60" s="79" t="s">
        <v>396</v>
      </c>
    </row>
    <row r="61" ht="33.899999999999999" customHeight="1">
      <c r="B61" s="23">
        <v>16</v>
      </c>
      <c r="C61" s="75" t="s">
        <v>421</v>
      </c>
      <c r="D61" s="75" t="s">
        <v>263</v>
      </c>
      <c r="E61" s="75" t="s">
        <v>123</v>
      </c>
      <c r="F61" s="75" t="s">
        <v>336</v>
      </c>
      <c r="G61" s="26" t="s">
        <v>393</v>
      </c>
      <c r="H61" s="26" t="s">
        <v>393</v>
      </c>
      <c r="I61" s="23">
        <v>4</v>
      </c>
      <c r="J61" s="23">
        <v>2</v>
      </c>
      <c r="K61" s="23">
        <v>3</v>
      </c>
      <c r="L61" s="23">
        <v>15</v>
      </c>
      <c r="M61" s="23">
        <v>0</v>
      </c>
      <c r="N61" s="23">
        <v>4</v>
      </c>
      <c r="O61" s="23">
        <v>10</v>
      </c>
      <c r="P61" s="29">
        <v>38</v>
      </c>
      <c r="Q61" s="30">
        <v>0.38</v>
      </c>
      <c r="R61" s="30"/>
      <c r="S61" s="29">
        <v>38</v>
      </c>
      <c r="T61" s="30" t="s">
        <v>322</v>
      </c>
      <c r="U61" s="75" t="s">
        <v>337</v>
      </c>
    </row>
    <row r="62" ht="33.899999999999999" customHeight="1">
      <c r="B62" s="23">
        <v>17</v>
      </c>
      <c r="C62" s="75" t="s">
        <v>422</v>
      </c>
      <c r="D62" s="75" t="s">
        <v>415</v>
      </c>
      <c r="E62" s="75" t="s">
        <v>423</v>
      </c>
      <c r="F62" s="75" t="s">
        <v>336</v>
      </c>
      <c r="G62" s="26" t="s">
        <v>393</v>
      </c>
      <c r="H62" s="26" t="s">
        <v>393</v>
      </c>
      <c r="I62" s="23">
        <v>6</v>
      </c>
      <c r="J62" s="23">
        <v>2</v>
      </c>
      <c r="K62" s="23">
        <v>1</v>
      </c>
      <c r="L62" s="23">
        <v>10</v>
      </c>
      <c r="M62" s="23">
        <v>3</v>
      </c>
      <c r="N62" s="23">
        <v>5</v>
      </c>
      <c r="O62" s="23">
        <v>10</v>
      </c>
      <c r="P62" s="29">
        <v>37</v>
      </c>
      <c r="Q62" s="30">
        <v>0.37</v>
      </c>
      <c r="R62" s="30"/>
      <c r="S62" s="29">
        <v>37</v>
      </c>
      <c r="T62" s="30" t="s">
        <v>322</v>
      </c>
      <c r="U62" s="75" t="s">
        <v>337</v>
      </c>
    </row>
    <row r="63" ht="33.899999999999999" customHeight="1">
      <c r="B63" s="23">
        <v>18</v>
      </c>
      <c r="C63" s="75" t="s">
        <v>424</v>
      </c>
      <c r="D63" s="75" t="s">
        <v>425</v>
      </c>
      <c r="E63" s="75" t="s">
        <v>426</v>
      </c>
      <c r="F63" s="75" t="s">
        <v>427</v>
      </c>
      <c r="G63" s="26" t="s">
        <v>393</v>
      </c>
      <c r="H63" s="26" t="s">
        <v>393</v>
      </c>
      <c r="I63" s="23">
        <v>7</v>
      </c>
      <c r="J63" s="23">
        <v>5</v>
      </c>
      <c r="K63" s="23">
        <v>0</v>
      </c>
      <c r="L63" s="23">
        <v>1</v>
      </c>
      <c r="M63" s="23">
        <v>0</v>
      </c>
      <c r="N63" s="23">
        <v>4</v>
      </c>
      <c r="O63" s="23">
        <v>10</v>
      </c>
      <c r="P63" s="29">
        <v>24</v>
      </c>
      <c r="Q63" s="30">
        <v>0.23999999999999999</v>
      </c>
      <c r="R63" s="30"/>
      <c r="S63" s="29">
        <v>24</v>
      </c>
      <c r="T63" s="30" t="s">
        <v>322</v>
      </c>
      <c r="U63" s="75" t="s">
        <v>402</v>
      </c>
    </row>
    <row r="64" ht="33.899999999999999" customHeight="1">
      <c r="B64" s="71"/>
      <c r="C64" s="24"/>
      <c r="D64" s="24"/>
      <c r="E64" s="24"/>
      <c r="F64" s="24"/>
      <c r="G64" s="84"/>
      <c r="H64" s="84"/>
      <c r="I64" s="23"/>
      <c r="J64" s="23"/>
      <c r="K64" s="23"/>
      <c r="L64" s="23"/>
      <c r="M64" s="23"/>
      <c r="N64" s="23"/>
      <c r="O64" s="23"/>
      <c r="P64" s="82"/>
      <c r="Q64" s="30"/>
      <c r="R64" s="30"/>
      <c r="S64" s="29"/>
      <c r="T64" s="30"/>
      <c r="U64" s="24"/>
    </row>
    <row r="65" ht="33.899999999999999" customHeight="1">
      <c r="B65" s="71"/>
      <c r="C65" s="75"/>
      <c r="D65" s="75"/>
      <c r="E65" s="75"/>
      <c r="F65" s="81"/>
      <c r="G65" s="54"/>
      <c r="H65" s="54"/>
      <c r="I65" s="23"/>
      <c r="J65" s="23"/>
      <c r="K65" s="23"/>
      <c r="L65" s="23"/>
      <c r="M65" s="23"/>
      <c r="N65" s="23"/>
      <c r="O65" s="23"/>
      <c r="P65" s="82"/>
      <c r="Q65" s="30"/>
      <c r="R65" s="30"/>
      <c r="S65" s="29"/>
      <c r="T65" s="30"/>
      <c r="U65" s="75"/>
    </row>
    <row r="66" ht="17.25">
      <c r="A66" s="85"/>
      <c r="B66" s="86">
        <v>1</v>
      </c>
      <c r="C66" s="87" t="s">
        <v>428</v>
      </c>
      <c r="D66" s="75" t="s">
        <v>324</v>
      </c>
      <c r="E66" s="75" t="s">
        <v>200</v>
      </c>
      <c r="F66" s="75" t="s">
        <v>429</v>
      </c>
      <c r="G66" s="26" t="s">
        <v>430</v>
      </c>
      <c r="H66" s="26" t="s">
        <v>430</v>
      </c>
      <c r="I66" s="23">
        <v>6</v>
      </c>
      <c r="J66" s="23">
        <v>6</v>
      </c>
      <c r="K66" s="23">
        <v>12</v>
      </c>
      <c r="L66" s="23">
        <v>19</v>
      </c>
      <c r="M66" s="23">
        <v>3</v>
      </c>
      <c r="N66" s="23">
        <v>14</v>
      </c>
      <c r="O66" s="23">
        <v>16</v>
      </c>
      <c r="P66" s="29">
        <v>76</v>
      </c>
      <c r="Q66" s="30">
        <v>0.76000000000000001</v>
      </c>
      <c r="R66" s="30"/>
      <c r="S66" s="29">
        <v>76</v>
      </c>
      <c r="T66" s="35" t="s">
        <v>307</v>
      </c>
      <c r="U66" s="75" t="s">
        <v>431</v>
      </c>
      <c r="V66" s="64"/>
      <c r="W66" s="64"/>
    </row>
    <row r="67" ht="17.25">
      <c r="A67" s="88"/>
      <c r="B67" s="89">
        <v>2</v>
      </c>
      <c r="C67" s="90" t="s">
        <v>51</v>
      </c>
      <c r="D67" s="75" t="s">
        <v>68</v>
      </c>
      <c r="E67" s="75" t="s">
        <v>33</v>
      </c>
      <c r="F67" s="75" t="s">
        <v>429</v>
      </c>
      <c r="G67" s="26" t="s">
        <v>430</v>
      </c>
      <c r="H67" s="26" t="s">
        <v>430</v>
      </c>
      <c r="I67" s="23">
        <v>8</v>
      </c>
      <c r="J67" s="23">
        <v>4</v>
      </c>
      <c r="K67" s="23">
        <v>9</v>
      </c>
      <c r="L67" s="23">
        <v>19</v>
      </c>
      <c r="M67" s="23">
        <v>0</v>
      </c>
      <c r="N67" s="23">
        <v>15</v>
      </c>
      <c r="O67" s="23">
        <v>12</v>
      </c>
      <c r="P67" s="29">
        <v>67</v>
      </c>
      <c r="Q67" s="30">
        <v>0.67000000000000004</v>
      </c>
      <c r="R67" s="30"/>
      <c r="S67" s="29">
        <v>67</v>
      </c>
      <c r="T67" s="30" t="s">
        <v>311</v>
      </c>
      <c r="U67" s="75" t="s">
        <v>431</v>
      </c>
      <c r="V67" s="64"/>
      <c r="W67" s="64"/>
    </row>
    <row r="68" ht="17.25">
      <c r="A68" s="88"/>
      <c r="B68" s="86">
        <v>3</v>
      </c>
      <c r="C68" s="90" t="s">
        <v>432</v>
      </c>
      <c r="D68" s="75" t="s">
        <v>415</v>
      </c>
      <c r="E68" s="75" t="s">
        <v>433</v>
      </c>
      <c r="F68" s="75" t="s">
        <v>398</v>
      </c>
      <c r="G68" s="26" t="s">
        <v>430</v>
      </c>
      <c r="H68" s="26" t="s">
        <v>430</v>
      </c>
      <c r="I68" s="23">
        <v>7</v>
      </c>
      <c r="J68" s="23">
        <v>2</v>
      </c>
      <c r="K68" s="23">
        <v>8</v>
      </c>
      <c r="L68" s="23">
        <v>20</v>
      </c>
      <c r="M68" s="23">
        <v>0</v>
      </c>
      <c r="N68" s="23">
        <v>14</v>
      </c>
      <c r="O68" s="23">
        <v>12</v>
      </c>
      <c r="P68" s="29">
        <v>63</v>
      </c>
      <c r="Q68" s="30">
        <v>0.63</v>
      </c>
      <c r="R68" s="30"/>
      <c r="S68" s="29">
        <v>63</v>
      </c>
      <c r="T68" s="30" t="s">
        <v>311</v>
      </c>
      <c r="U68" s="75" t="s">
        <v>434</v>
      </c>
      <c r="V68" s="64"/>
      <c r="W68" s="64"/>
    </row>
    <row r="69" ht="17.25">
      <c r="A69" s="88"/>
      <c r="B69" s="89">
        <v>4</v>
      </c>
      <c r="C69" s="91" t="s">
        <v>435</v>
      </c>
      <c r="D69" s="79" t="s">
        <v>47</v>
      </c>
      <c r="E69" s="79" t="s">
        <v>200</v>
      </c>
      <c r="F69" s="79" t="s">
        <v>436</v>
      </c>
      <c r="G69" s="26" t="s">
        <v>430</v>
      </c>
      <c r="H69" s="26" t="s">
        <v>430</v>
      </c>
      <c r="I69" s="23">
        <v>5</v>
      </c>
      <c r="J69" s="23">
        <v>2</v>
      </c>
      <c r="K69" s="23">
        <v>4</v>
      </c>
      <c r="L69" s="23">
        <v>21</v>
      </c>
      <c r="M69" s="23">
        <v>0</v>
      </c>
      <c r="N69" s="23">
        <v>15</v>
      </c>
      <c r="O69" s="23">
        <v>15</v>
      </c>
      <c r="P69" s="29">
        <v>62</v>
      </c>
      <c r="Q69" s="30">
        <v>0.62</v>
      </c>
      <c r="R69" s="30"/>
      <c r="S69" s="29">
        <v>62</v>
      </c>
      <c r="T69" s="30" t="s">
        <v>311</v>
      </c>
      <c r="U69" s="79" t="s">
        <v>437</v>
      </c>
      <c r="V69" s="64"/>
      <c r="W69" s="64"/>
    </row>
    <row r="70" ht="17.25">
      <c r="A70" s="88"/>
      <c r="B70" s="86">
        <v>5</v>
      </c>
      <c r="C70" s="90" t="s">
        <v>438</v>
      </c>
      <c r="D70" s="75" t="s">
        <v>425</v>
      </c>
      <c r="E70" s="75" t="s">
        <v>200</v>
      </c>
      <c r="F70" s="75" t="s">
        <v>439</v>
      </c>
      <c r="G70" s="26" t="s">
        <v>430</v>
      </c>
      <c r="H70" s="26" t="s">
        <v>430</v>
      </c>
      <c r="I70" s="23">
        <v>5</v>
      </c>
      <c r="J70" s="23">
        <v>1</v>
      </c>
      <c r="K70" s="23">
        <v>5</v>
      </c>
      <c r="L70" s="23">
        <v>15</v>
      </c>
      <c r="M70" s="23">
        <v>2</v>
      </c>
      <c r="N70" s="23">
        <v>14</v>
      </c>
      <c r="O70" s="23">
        <v>16</v>
      </c>
      <c r="P70" s="29">
        <v>58</v>
      </c>
      <c r="Q70" s="30">
        <v>0.57999999999999996</v>
      </c>
      <c r="R70" s="30"/>
      <c r="S70" s="29">
        <v>58</v>
      </c>
      <c r="T70" s="30" t="s">
        <v>311</v>
      </c>
      <c r="U70" s="75" t="s">
        <v>440</v>
      </c>
      <c r="V70" s="64"/>
      <c r="W70" s="64"/>
    </row>
    <row r="71" ht="17.25">
      <c r="A71" s="88"/>
      <c r="B71" s="89">
        <v>6</v>
      </c>
      <c r="C71" s="90" t="s">
        <v>441</v>
      </c>
      <c r="D71" s="75" t="s">
        <v>99</v>
      </c>
      <c r="E71" s="75" t="s">
        <v>266</v>
      </c>
      <c r="F71" s="75" t="s">
        <v>407</v>
      </c>
      <c r="G71" s="26" t="s">
        <v>430</v>
      </c>
      <c r="H71" s="26" t="s">
        <v>430</v>
      </c>
      <c r="I71" s="23">
        <v>6</v>
      </c>
      <c r="J71" s="23">
        <v>1</v>
      </c>
      <c r="K71" s="23">
        <v>3</v>
      </c>
      <c r="L71" s="23">
        <v>19</v>
      </c>
      <c r="M71" s="23">
        <v>0</v>
      </c>
      <c r="N71" s="23">
        <v>12</v>
      </c>
      <c r="O71" s="23">
        <v>16</v>
      </c>
      <c r="P71" s="29">
        <v>57</v>
      </c>
      <c r="Q71" s="30">
        <v>0.56999999999999995</v>
      </c>
      <c r="R71" s="30"/>
      <c r="S71" s="29">
        <v>57</v>
      </c>
      <c r="T71" s="30" t="s">
        <v>311</v>
      </c>
      <c r="U71" s="75" t="s">
        <v>440</v>
      </c>
      <c r="V71" s="64"/>
      <c r="W71" s="64"/>
    </row>
    <row r="72" ht="17.25">
      <c r="A72" s="88"/>
      <c r="B72" s="86">
        <v>7</v>
      </c>
      <c r="C72" s="90" t="s">
        <v>442</v>
      </c>
      <c r="D72" s="75" t="s">
        <v>99</v>
      </c>
      <c r="E72" s="75" t="s">
        <v>33</v>
      </c>
      <c r="F72" s="75" t="s">
        <v>443</v>
      </c>
      <c r="G72" s="26" t="s">
        <v>430</v>
      </c>
      <c r="H72" s="26" t="s">
        <v>430</v>
      </c>
      <c r="I72" s="23">
        <v>4</v>
      </c>
      <c r="J72" s="23">
        <v>4</v>
      </c>
      <c r="K72" s="23">
        <v>9</v>
      </c>
      <c r="L72" s="23">
        <v>7</v>
      </c>
      <c r="M72" s="23">
        <v>2</v>
      </c>
      <c r="N72" s="23">
        <v>14</v>
      </c>
      <c r="O72" s="23">
        <v>16</v>
      </c>
      <c r="P72" s="29">
        <v>56</v>
      </c>
      <c r="Q72" s="30">
        <v>0.56000000000000005</v>
      </c>
      <c r="R72" s="30"/>
      <c r="S72" s="29">
        <v>56</v>
      </c>
      <c r="T72" s="30" t="s">
        <v>311</v>
      </c>
      <c r="U72" s="75" t="s">
        <v>444</v>
      </c>
      <c r="V72" s="64"/>
      <c r="W72" s="64"/>
    </row>
    <row r="73" ht="17.25">
      <c r="A73" s="88"/>
      <c r="B73" s="89">
        <v>8</v>
      </c>
      <c r="C73" s="90" t="s">
        <v>445</v>
      </c>
      <c r="D73" s="75" t="s">
        <v>99</v>
      </c>
      <c r="E73" s="75" t="s">
        <v>23</v>
      </c>
      <c r="F73" s="75" t="s">
        <v>429</v>
      </c>
      <c r="G73" s="26" t="s">
        <v>430</v>
      </c>
      <c r="H73" s="26" t="s">
        <v>430</v>
      </c>
      <c r="I73" s="23">
        <v>5</v>
      </c>
      <c r="J73" s="23">
        <v>2</v>
      </c>
      <c r="K73" s="23">
        <v>9</v>
      </c>
      <c r="L73" s="23">
        <v>19</v>
      </c>
      <c r="M73" s="23">
        <v>3</v>
      </c>
      <c r="N73" s="23">
        <v>8</v>
      </c>
      <c r="O73" s="23">
        <v>10</v>
      </c>
      <c r="P73" s="29">
        <v>56</v>
      </c>
      <c r="Q73" s="30">
        <v>0.56000000000000005</v>
      </c>
      <c r="R73" s="30"/>
      <c r="S73" s="29">
        <v>56</v>
      </c>
      <c r="T73" s="30" t="s">
        <v>311</v>
      </c>
      <c r="U73" s="75" t="s">
        <v>446</v>
      </c>
      <c r="V73" s="64"/>
      <c r="W73" s="64"/>
    </row>
    <row r="74" ht="17.25">
      <c r="A74" s="88"/>
      <c r="B74" s="86">
        <v>9</v>
      </c>
      <c r="C74" s="90" t="s">
        <v>447</v>
      </c>
      <c r="D74" s="75" t="s">
        <v>357</v>
      </c>
      <c r="E74" s="75" t="s">
        <v>168</v>
      </c>
      <c r="F74" s="75" t="s">
        <v>448</v>
      </c>
      <c r="G74" s="26" t="s">
        <v>430</v>
      </c>
      <c r="H74" s="26" t="s">
        <v>430</v>
      </c>
      <c r="I74" s="23">
        <v>6</v>
      </c>
      <c r="J74" s="23">
        <v>6</v>
      </c>
      <c r="K74" s="23">
        <v>10</v>
      </c>
      <c r="L74" s="23">
        <v>12</v>
      </c>
      <c r="M74" s="23">
        <v>2</v>
      </c>
      <c r="N74" s="23">
        <v>15</v>
      </c>
      <c r="O74" s="23">
        <v>4</v>
      </c>
      <c r="P74" s="29">
        <v>55</v>
      </c>
      <c r="Q74" s="30">
        <v>0.55000000000000004</v>
      </c>
      <c r="R74" s="30"/>
      <c r="S74" s="29">
        <v>55</v>
      </c>
      <c r="T74" s="30" t="s">
        <v>311</v>
      </c>
      <c r="U74" s="75" t="s">
        <v>449</v>
      </c>
      <c r="V74" s="64"/>
      <c r="W74" s="64"/>
    </row>
    <row r="75" ht="17.25">
      <c r="A75" s="88"/>
      <c r="B75" s="89">
        <v>10</v>
      </c>
      <c r="C75" s="90" t="s">
        <v>450</v>
      </c>
      <c r="D75" s="75" t="s">
        <v>58</v>
      </c>
      <c r="E75" s="75" t="s">
        <v>451</v>
      </c>
      <c r="F75" s="75" t="s">
        <v>429</v>
      </c>
      <c r="G75" s="26" t="s">
        <v>430</v>
      </c>
      <c r="H75" s="26" t="s">
        <v>430</v>
      </c>
      <c r="I75" s="23">
        <v>5</v>
      </c>
      <c r="J75" s="23">
        <v>4</v>
      </c>
      <c r="K75" s="23">
        <v>6</v>
      </c>
      <c r="L75" s="23">
        <v>12</v>
      </c>
      <c r="M75" s="23">
        <v>4</v>
      </c>
      <c r="N75" s="23">
        <v>6</v>
      </c>
      <c r="O75" s="23">
        <v>13</v>
      </c>
      <c r="P75" s="29">
        <v>54</v>
      </c>
      <c r="Q75" s="30">
        <v>0.54000000000000004</v>
      </c>
      <c r="R75" s="30"/>
      <c r="S75" s="29">
        <v>54</v>
      </c>
      <c r="T75" s="30" t="s">
        <v>322</v>
      </c>
      <c r="U75" s="75" t="s">
        <v>431</v>
      </c>
      <c r="V75" s="64"/>
      <c r="W75" s="64"/>
    </row>
    <row r="76" ht="17.25">
      <c r="A76" s="88"/>
      <c r="B76" s="86">
        <v>11</v>
      </c>
      <c r="C76" s="90" t="s">
        <v>452</v>
      </c>
      <c r="D76" s="75" t="s">
        <v>453</v>
      </c>
      <c r="E76" s="75" t="s">
        <v>454</v>
      </c>
      <c r="F76" s="75" t="s">
        <v>429</v>
      </c>
      <c r="G76" s="26" t="s">
        <v>430</v>
      </c>
      <c r="H76" s="26" t="s">
        <v>430</v>
      </c>
      <c r="I76" s="23">
        <v>4</v>
      </c>
      <c r="J76" s="23">
        <v>4</v>
      </c>
      <c r="K76" s="23">
        <v>9</v>
      </c>
      <c r="L76" s="23">
        <v>18</v>
      </c>
      <c r="M76" s="23">
        <v>2</v>
      </c>
      <c r="N76" s="23">
        <v>4</v>
      </c>
      <c r="O76" s="23">
        <v>10</v>
      </c>
      <c r="P76" s="29">
        <v>54</v>
      </c>
      <c r="Q76" s="30">
        <v>0.54000000000000004</v>
      </c>
      <c r="R76" s="30"/>
      <c r="S76" s="29">
        <v>54</v>
      </c>
      <c r="T76" s="30" t="s">
        <v>322</v>
      </c>
      <c r="U76" s="75" t="s">
        <v>431</v>
      </c>
      <c r="V76" s="64"/>
      <c r="W76" s="64"/>
    </row>
    <row r="77" ht="17.25">
      <c r="A77" s="88"/>
      <c r="B77" s="89">
        <v>12</v>
      </c>
      <c r="C77" s="90" t="s">
        <v>455</v>
      </c>
      <c r="D77" s="75" t="s">
        <v>91</v>
      </c>
      <c r="E77" s="75" t="s">
        <v>117</v>
      </c>
      <c r="F77" s="75" t="s">
        <v>369</v>
      </c>
      <c r="G77" s="26" t="s">
        <v>430</v>
      </c>
      <c r="H77" s="26" t="s">
        <v>430</v>
      </c>
      <c r="I77" s="23">
        <v>6</v>
      </c>
      <c r="J77" s="23">
        <v>0</v>
      </c>
      <c r="K77" s="23">
        <v>4</v>
      </c>
      <c r="L77" s="23">
        <v>20</v>
      </c>
      <c r="M77" s="23">
        <v>2</v>
      </c>
      <c r="N77" s="23">
        <v>9</v>
      </c>
      <c r="O77" s="23">
        <v>12</v>
      </c>
      <c r="P77" s="29">
        <v>53</v>
      </c>
      <c r="Q77" s="30">
        <v>0.53000000000000003</v>
      </c>
      <c r="R77" s="30"/>
      <c r="S77" s="29">
        <v>53</v>
      </c>
      <c r="T77" s="30" t="s">
        <v>322</v>
      </c>
      <c r="U77" s="75" t="s">
        <v>456</v>
      </c>
      <c r="V77" s="64"/>
      <c r="W77" s="64"/>
    </row>
    <row r="78" ht="17.25">
      <c r="A78" s="88"/>
      <c r="B78" s="86">
        <v>13</v>
      </c>
      <c r="C78" s="90" t="s">
        <v>457</v>
      </c>
      <c r="D78" s="75" t="s">
        <v>458</v>
      </c>
      <c r="E78" s="75" t="s">
        <v>33</v>
      </c>
      <c r="F78" s="75" t="s">
        <v>448</v>
      </c>
      <c r="G78" s="26" t="s">
        <v>430</v>
      </c>
      <c r="H78" s="26" t="s">
        <v>430</v>
      </c>
      <c r="I78" s="23">
        <v>6</v>
      </c>
      <c r="J78" s="23">
        <v>2</v>
      </c>
      <c r="K78" s="23">
        <v>12</v>
      </c>
      <c r="L78" s="23">
        <v>13</v>
      </c>
      <c r="M78" s="23">
        <v>4</v>
      </c>
      <c r="N78" s="23">
        <v>13</v>
      </c>
      <c r="O78" s="23">
        <v>2</v>
      </c>
      <c r="P78" s="29">
        <v>52</v>
      </c>
      <c r="Q78" s="30">
        <v>0.52000000000000002</v>
      </c>
      <c r="R78" s="30"/>
      <c r="S78" s="29">
        <v>52</v>
      </c>
      <c r="T78" s="30" t="s">
        <v>322</v>
      </c>
      <c r="U78" s="75" t="s">
        <v>449</v>
      </c>
      <c r="V78" s="64"/>
      <c r="W78" s="64"/>
    </row>
    <row r="79" ht="17.25">
      <c r="A79" s="88"/>
      <c r="B79" s="89">
        <v>14</v>
      </c>
      <c r="C79" s="90" t="s">
        <v>459</v>
      </c>
      <c r="D79" s="75" t="s">
        <v>47</v>
      </c>
      <c r="E79" s="75" t="s">
        <v>89</v>
      </c>
      <c r="F79" s="75" t="s">
        <v>429</v>
      </c>
      <c r="G79" s="26" t="s">
        <v>430</v>
      </c>
      <c r="H79" s="26" t="s">
        <v>430</v>
      </c>
      <c r="I79" s="23">
        <v>9</v>
      </c>
      <c r="J79" s="23">
        <v>2</v>
      </c>
      <c r="K79" s="23">
        <v>4</v>
      </c>
      <c r="L79" s="23">
        <v>15</v>
      </c>
      <c r="M79" s="23">
        <v>0</v>
      </c>
      <c r="N79" s="23">
        <v>8</v>
      </c>
      <c r="O79" s="23">
        <v>13</v>
      </c>
      <c r="P79" s="29">
        <v>51</v>
      </c>
      <c r="Q79" s="30">
        <v>0.51000000000000001</v>
      </c>
      <c r="R79" s="30"/>
      <c r="S79" s="29">
        <v>51</v>
      </c>
      <c r="T79" s="30" t="s">
        <v>322</v>
      </c>
      <c r="U79" s="75" t="s">
        <v>431</v>
      </c>
      <c r="V79" s="64"/>
      <c r="W79" s="64"/>
    </row>
    <row r="80" ht="17.25">
      <c r="A80" s="88"/>
      <c r="B80" s="86">
        <v>15</v>
      </c>
      <c r="C80" s="90" t="s">
        <v>460</v>
      </c>
      <c r="D80" s="75" t="s">
        <v>461</v>
      </c>
      <c r="E80" s="75" t="s">
        <v>218</v>
      </c>
      <c r="F80" s="75" t="s">
        <v>462</v>
      </c>
      <c r="G80" s="26" t="s">
        <v>430</v>
      </c>
      <c r="H80" s="26" t="s">
        <v>430</v>
      </c>
      <c r="I80" s="23">
        <v>0</v>
      </c>
      <c r="J80" s="23">
        <v>3</v>
      </c>
      <c r="K80" s="23">
        <v>4</v>
      </c>
      <c r="L80" s="23">
        <v>12</v>
      </c>
      <c r="M80" s="23">
        <v>3</v>
      </c>
      <c r="N80" s="23">
        <v>15</v>
      </c>
      <c r="O80" s="23">
        <v>1</v>
      </c>
      <c r="P80" s="29">
        <v>51</v>
      </c>
      <c r="Q80" s="30">
        <v>0.51000000000000001</v>
      </c>
      <c r="R80" s="30"/>
      <c r="S80" s="29">
        <v>51</v>
      </c>
      <c r="T80" s="30" t="s">
        <v>322</v>
      </c>
      <c r="U80" s="75" t="s">
        <v>463</v>
      </c>
      <c r="V80" s="64"/>
      <c r="W80" s="64"/>
    </row>
    <row r="81" ht="17.25">
      <c r="A81" s="88"/>
      <c r="B81" s="89">
        <v>16</v>
      </c>
      <c r="C81" s="90" t="s">
        <v>464</v>
      </c>
      <c r="D81" s="75" t="s">
        <v>465</v>
      </c>
      <c r="E81" s="75" t="s">
        <v>381</v>
      </c>
      <c r="F81" s="75" t="s">
        <v>398</v>
      </c>
      <c r="G81" s="26" t="s">
        <v>430</v>
      </c>
      <c r="H81" s="26" t="s">
        <v>430</v>
      </c>
      <c r="I81" s="23">
        <v>4</v>
      </c>
      <c r="J81" s="23">
        <v>5</v>
      </c>
      <c r="K81" s="23">
        <v>10</v>
      </c>
      <c r="L81" s="23">
        <v>14</v>
      </c>
      <c r="M81" s="23">
        <v>4</v>
      </c>
      <c r="N81" s="23">
        <v>14</v>
      </c>
      <c r="O81" s="23">
        <v>0</v>
      </c>
      <c r="P81" s="29">
        <v>51</v>
      </c>
      <c r="Q81" s="30">
        <v>0.51000000000000001</v>
      </c>
      <c r="R81" s="30"/>
      <c r="S81" s="29">
        <v>51</v>
      </c>
      <c r="T81" s="30" t="s">
        <v>322</v>
      </c>
      <c r="U81" s="75" t="s">
        <v>434</v>
      </c>
      <c r="V81" s="64"/>
      <c r="W81" s="64"/>
    </row>
    <row r="82" ht="17.25">
      <c r="A82" s="88"/>
      <c r="B82" s="86">
        <v>17</v>
      </c>
      <c r="C82" s="90" t="s">
        <v>466</v>
      </c>
      <c r="D82" s="75" t="s">
        <v>173</v>
      </c>
      <c r="E82" s="75" t="s">
        <v>467</v>
      </c>
      <c r="F82" s="75" t="s">
        <v>398</v>
      </c>
      <c r="G82" s="26" t="s">
        <v>430</v>
      </c>
      <c r="H82" s="26" t="s">
        <v>430</v>
      </c>
      <c r="I82" s="23">
        <v>7</v>
      </c>
      <c r="J82" s="23">
        <v>6</v>
      </c>
      <c r="K82" s="23">
        <v>4</v>
      </c>
      <c r="L82" s="23">
        <v>19</v>
      </c>
      <c r="M82" s="23">
        <v>0</v>
      </c>
      <c r="N82" s="23">
        <v>11</v>
      </c>
      <c r="O82" s="23">
        <v>4</v>
      </c>
      <c r="P82" s="29">
        <v>51</v>
      </c>
      <c r="Q82" s="30">
        <v>0.51000000000000001</v>
      </c>
      <c r="R82" s="30"/>
      <c r="S82" s="29">
        <v>51</v>
      </c>
      <c r="T82" s="30" t="s">
        <v>322</v>
      </c>
      <c r="U82" s="75" t="s">
        <v>434</v>
      </c>
      <c r="V82" s="64"/>
      <c r="W82" s="64"/>
    </row>
    <row r="83" ht="17.25">
      <c r="A83" s="88"/>
      <c r="B83" s="89">
        <v>18</v>
      </c>
      <c r="C83" s="90" t="s">
        <v>468</v>
      </c>
      <c r="D83" s="75" t="s">
        <v>392</v>
      </c>
      <c r="E83" s="75" t="s">
        <v>23</v>
      </c>
      <c r="F83" s="75" t="s">
        <v>448</v>
      </c>
      <c r="G83" s="26" t="s">
        <v>430</v>
      </c>
      <c r="H83" s="26" t="s">
        <v>430</v>
      </c>
      <c r="I83" s="23">
        <v>4</v>
      </c>
      <c r="J83" s="23">
        <v>0</v>
      </c>
      <c r="K83" s="23">
        <v>2</v>
      </c>
      <c r="L83" s="23">
        <v>12</v>
      </c>
      <c r="M83" s="23">
        <v>2</v>
      </c>
      <c r="N83" s="23">
        <v>11</v>
      </c>
      <c r="O83" s="23">
        <v>14</v>
      </c>
      <c r="P83" s="29">
        <v>45</v>
      </c>
      <c r="Q83" s="30">
        <v>0.45000000000000001</v>
      </c>
      <c r="R83" s="30"/>
      <c r="S83" s="29">
        <v>45</v>
      </c>
      <c r="T83" s="30" t="s">
        <v>322</v>
      </c>
      <c r="U83" s="75" t="s">
        <v>449</v>
      </c>
      <c r="V83" s="64"/>
      <c r="W83" s="64"/>
    </row>
    <row r="84" ht="17.25">
      <c r="A84" s="88"/>
      <c r="B84" s="86">
        <v>19</v>
      </c>
      <c r="C84" s="90" t="s">
        <v>469</v>
      </c>
      <c r="D84" s="75" t="s">
        <v>70</v>
      </c>
      <c r="E84" s="75" t="s">
        <v>53</v>
      </c>
      <c r="F84" s="75" t="s">
        <v>369</v>
      </c>
      <c r="G84" s="26" t="s">
        <v>430</v>
      </c>
      <c r="H84" s="26" t="s">
        <v>430</v>
      </c>
      <c r="I84" s="23">
        <v>4</v>
      </c>
      <c r="J84" s="23">
        <v>1</v>
      </c>
      <c r="K84" s="23">
        <v>8</v>
      </c>
      <c r="L84" s="23">
        <v>6</v>
      </c>
      <c r="M84" s="23">
        <v>3</v>
      </c>
      <c r="N84" s="23">
        <v>12</v>
      </c>
      <c r="O84" s="23">
        <v>9</v>
      </c>
      <c r="P84" s="29">
        <v>43</v>
      </c>
      <c r="Q84" s="30">
        <v>0.42999999999999999</v>
      </c>
      <c r="R84" s="30"/>
      <c r="S84" s="29">
        <v>43</v>
      </c>
      <c r="T84" s="30" t="s">
        <v>322</v>
      </c>
      <c r="U84" s="75" t="s">
        <v>456</v>
      </c>
      <c r="V84" s="64"/>
      <c r="W84" s="64"/>
    </row>
    <row r="85" ht="17.25">
      <c r="A85" s="88"/>
      <c r="B85" s="89">
        <v>20</v>
      </c>
      <c r="C85" s="90" t="s">
        <v>470</v>
      </c>
      <c r="D85" s="75" t="s">
        <v>471</v>
      </c>
      <c r="E85" s="75" t="s">
        <v>48</v>
      </c>
      <c r="F85" s="75" t="s">
        <v>369</v>
      </c>
      <c r="G85" s="26" t="s">
        <v>430</v>
      </c>
      <c r="H85" s="26" t="s">
        <v>430</v>
      </c>
      <c r="I85" s="23">
        <v>9</v>
      </c>
      <c r="J85" s="23">
        <v>4</v>
      </c>
      <c r="K85" s="23">
        <v>5</v>
      </c>
      <c r="L85" s="23">
        <v>12</v>
      </c>
      <c r="M85" s="23">
        <v>2</v>
      </c>
      <c r="N85" s="23">
        <v>13</v>
      </c>
      <c r="O85" s="23">
        <v>5</v>
      </c>
      <c r="P85" s="29">
        <v>40</v>
      </c>
      <c r="Q85" s="30">
        <v>0.40000000000000002</v>
      </c>
      <c r="R85" s="30"/>
      <c r="S85" s="29">
        <v>40</v>
      </c>
      <c r="T85" s="30" t="s">
        <v>322</v>
      </c>
      <c r="U85" s="75" t="s">
        <v>456</v>
      </c>
      <c r="V85" s="64"/>
      <c r="W85" s="64"/>
    </row>
    <row r="86" ht="17.25">
      <c r="A86" s="88"/>
      <c r="B86" s="86">
        <v>21</v>
      </c>
      <c r="C86" s="90" t="s">
        <v>472</v>
      </c>
      <c r="D86" s="75" t="s">
        <v>160</v>
      </c>
      <c r="E86" s="75" t="s">
        <v>39</v>
      </c>
      <c r="F86" s="75" t="s">
        <v>369</v>
      </c>
      <c r="G86" s="26" t="s">
        <v>430</v>
      </c>
      <c r="H86" s="26" t="s">
        <v>430</v>
      </c>
      <c r="I86" s="23">
        <v>9</v>
      </c>
      <c r="J86" s="23">
        <v>1</v>
      </c>
      <c r="K86" s="23">
        <v>5</v>
      </c>
      <c r="L86" s="23">
        <v>8</v>
      </c>
      <c r="M86" s="23">
        <v>0</v>
      </c>
      <c r="N86" s="23">
        <v>6</v>
      </c>
      <c r="O86" s="23">
        <v>11</v>
      </c>
      <c r="P86" s="29">
        <v>40</v>
      </c>
      <c r="Q86" s="30">
        <v>0.40000000000000002</v>
      </c>
      <c r="R86" s="30"/>
      <c r="S86" s="29">
        <v>40</v>
      </c>
      <c r="T86" s="30" t="s">
        <v>322</v>
      </c>
      <c r="U86" s="75" t="s">
        <v>456</v>
      </c>
      <c r="V86" s="64"/>
      <c r="W86" s="64"/>
    </row>
    <row r="87" ht="17.25">
      <c r="A87" s="88"/>
      <c r="B87" s="89">
        <v>22</v>
      </c>
      <c r="C87" s="90" t="s">
        <v>473</v>
      </c>
      <c r="D87" s="75" t="s">
        <v>361</v>
      </c>
      <c r="E87" s="75" t="s">
        <v>200</v>
      </c>
      <c r="F87" s="75" t="s">
        <v>474</v>
      </c>
      <c r="G87" s="26" t="s">
        <v>430</v>
      </c>
      <c r="H87" s="26" t="s">
        <v>430</v>
      </c>
      <c r="I87" s="23">
        <v>3</v>
      </c>
      <c r="J87" s="23">
        <v>4</v>
      </c>
      <c r="K87" s="23">
        <v>6</v>
      </c>
      <c r="L87" s="23">
        <v>14</v>
      </c>
      <c r="M87" s="23">
        <v>0</v>
      </c>
      <c r="N87" s="23">
        <v>6</v>
      </c>
      <c r="O87" s="23">
        <v>7</v>
      </c>
      <c r="P87" s="29">
        <v>40</v>
      </c>
      <c r="Q87" s="30">
        <v>0.40000000000000002</v>
      </c>
      <c r="R87" s="30"/>
      <c r="S87" s="29">
        <v>40</v>
      </c>
      <c r="T87" s="30" t="s">
        <v>322</v>
      </c>
      <c r="U87" s="79" t="s">
        <v>437</v>
      </c>
      <c r="V87" s="64"/>
      <c r="W87" s="64"/>
    </row>
    <row r="88" ht="17.25">
      <c r="A88" s="88"/>
      <c r="B88" s="86">
        <v>23</v>
      </c>
      <c r="C88" s="90" t="s">
        <v>475</v>
      </c>
      <c r="D88" s="75" t="s">
        <v>68</v>
      </c>
      <c r="E88" s="75" t="s">
        <v>117</v>
      </c>
      <c r="F88" s="75" t="s">
        <v>429</v>
      </c>
      <c r="G88" s="26" t="s">
        <v>430</v>
      </c>
      <c r="H88" s="26" t="s">
        <v>430</v>
      </c>
      <c r="I88" s="23">
        <v>5</v>
      </c>
      <c r="J88" s="23">
        <v>4</v>
      </c>
      <c r="K88" s="23">
        <v>2</v>
      </c>
      <c r="L88" s="23">
        <v>9</v>
      </c>
      <c r="M88" s="23">
        <v>0</v>
      </c>
      <c r="N88" s="23">
        <v>9</v>
      </c>
      <c r="O88" s="23">
        <v>9</v>
      </c>
      <c r="P88" s="29">
        <v>38</v>
      </c>
      <c r="Q88" s="30">
        <v>0.38</v>
      </c>
      <c r="R88" s="30"/>
      <c r="S88" s="29">
        <v>38</v>
      </c>
      <c r="T88" s="30" t="s">
        <v>322</v>
      </c>
      <c r="U88" s="75" t="s">
        <v>431</v>
      </c>
      <c r="V88" s="64"/>
      <c r="W88" s="64"/>
    </row>
    <row r="89" ht="17.25">
      <c r="A89" s="88"/>
      <c r="B89" s="89">
        <v>24</v>
      </c>
      <c r="C89" s="90" t="s">
        <v>476</v>
      </c>
      <c r="D89" s="75" t="s">
        <v>70</v>
      </c>
      <c r="E89" s="75" t="s">
        <v>86</v>
      </c>
      <c r="F89" s="75" t="s">
        <v>369</v>
      </c>
      <c r="G89" s="26" t="s">
        <v>430</v>
      </c>
      <c r="H89" s="26" t="s">
        <v>430</v>
      </c>
      <c r="I89" s="23">
        <v>6</v>
      </c>
      <c r="J89" s="23">
        <v>3</v>
      </c>
      <c r="K89" s="23">
        <v>0</v>
      </c>
      <c r="L89" s="23">
        <v>8</v>
      </c>
      <c r="M89" s="23">
        <v>0</v>
      </c>
      <c r="N89" s="23">
        <v>6</v>
      </c>
      <c r="O89" s="23">
        <v>12</v>
      </c>
      <c r="P89" s="29">
        <v>35</v>
      </c>
      <c r="Q89" s="30">
        <v>0.34999999999999998</v>
      </c>
      <c r="R89" s="30"/>
      <c r="S89" s="29">
        <v>35</v>
      </c>
      <c r="T89" s="30" t="s">
        <v>322</v>
      </c>
      <c r="U89" s="75" t="s">
        <v>456</v>
      </c>
      <c r="V89" s="64"/>
      <c r="W89" s="64"/>
    </row>
    <row r="90" ht="17.25">
      <c r="A90" s="88"/>
      <c r="B90" s="86">
        <v>25</v>
      </c>
      <c r="C90" s="90" t="s">
        <v>477</v>
      </c>
      <c r="D90" s="75" t="s">
        <v>95</v>
      </c>
      <c r="E90" s="75" t="s">
        <v>33</v>
      </c>
      <c r="F90" s="75" t="s">
        <v>429</v>
      </c>
      <c r="G90" s="26" t="s">
        <v>430</v>
      </c>
      <c r="H90" s="26" t="s">
        <v>430</v>
      </c>
      <c r="I90" s="23">
        <v>5</v>
      </c>
      <c r="J90" s="23">
        <v>2</v>
      </c>
      <c r="K90" s="23">
        <v>2</v>
      </c>
      <c r="L90" s="23">
        <v>13</v>
      </c>
      <c r="M90" s="23">
        <v>0</v>
      </c>
      <c r="N90" s="23">
        <v>8</v>
      </c>
      <c r="O90" s="23">
        <v>4</v>
      </c>
      <c r="P90" s="29">
        <v>34</v>
      </c>
      <c r="Q90" s="30">
        <v>0.34000000000000002</v>
      </c>
      <c r="R90" s="30"/>
      <c r="S90" s="29">
        <v>34</v>
      </c>
      <c r="T90" s="30" t="s">
        <v>322</v>
      </c>
      <c r="U90" s="75" t="s">
        <v>431</v>
      </c>
      <c r="V90" s="64"/>
      <c r="W90" s="64"/>
    </row>
    <row r="91" ht="17.25">
      <c r="A91" s="88"/>
      <c r="B91" s="89">
        <v>26</v>
      </c>
      <c r="C91" s="90" t="s">
        <v>478</v>
      </c>
      <c r="D91" s="75" t="s">
        <v>22</v>
      </c>
      <c r="E91" s="75" t="s">
        <v>479</v>
      </c>
      <c r="F91" s="75" t="s">
        <v>429</v>
      </c>
      <c r="G91" s="26" t="s">
        <v>430</v>
      </c>
      <c r="H91" s="26" t="s">
        <v>430</v>
      </c>
      <c r="I91" s="23">
        <v>4</v>
      </c>
      <c r="J91" s="23">
        <v>1</v>
      </c>
      <c r="K91" s="23">
        <v>4</v>
      </c>
      <c r="L91" s="23">
        <v>9</v>
      </c>
      <c r="M91" s="23">
        <v>0</v>
      </c>
      <c r="N91" s="23">
        <v>12</v>
      </c>
      <c r="O91" s="23">
        <v>2</v>
      </c>
      <c r="P91" s="29">
        <v>32</v>
      </c>
      <c r="Q91" s="30">
        <v>0.32000000000000001</v>
      </c>
      <c r="R91" s="30"/>
      <c r="S91" s="29">
        <v>32</v>
      </c>
      <c r="T91" s="30" t="s">
        <v>322</v>
      </c>
      <c r="U91" s="75" t="s">
        <v>446</v>
      </c>
      <c r="V91" s="64"/>
      <c r="W91" s="64"/>
    </row>
    <row r="92" ht="17.25">
      <c r="A92" s="88"/>
      <c r="B92" s="86">
        <v>27</v>
      </c>
      <c r="C92" s="90" t="s">
        <v>480</v>
      </c>
      <c r="D92" s="75" t="s">
        <v>481</v>
      </c>
      <c r="E92" s="75" t="s">
        <v>123</v>
      </c>
      <c r="F92" s="75" t="s">
        <v>462</v>
      </c>
      <c r="G92" s="26" t="s">
        <v>430</v>
      </c>
      <c r="H92" s="26" t="s">
        <v>430</v>
      </c>
      <c r="I92" s="23">
        <v>4</v>
      </c>
      <c r="J92" s="23">
        <v>4</v>
      </c>
      <c r="K92" s="23">
        <v>4</v>
      </c>
      <c r="L92" s="23">
        <v>2</v>
      </c>
      <c r="M92" s="23">
        <v>0</v>
      </c>
      <c r="N92" s="23">
        <v>10</v>
      </c>
      <c r="O92" s="23">
        <v>6</v>
      </c>
      <c r="P92" s="29">
        <v>30</v>
      </c>
      <c r="Q92" s="30">
        <v>0.29999999999999999</v>
      </c>
      <c r="R92" s="30"/>
      <c r="S92" s="29">
        <v>30</v>
      </c>
      <c r="T92" s="30" t="s">
        <v>322</v>
      </c>
      <c r="U92" s="75" t="s">
        <v>482</v>
      </c>
      <c r="V92" s="64"/>
      <c r="W92" s="64"/>
    </row>
    <row r="93" ht="17.25">
      <c r="A93" s="88"/>
      <c r="B93" s="89">
        <v>28</v>
      </c>
      <c r="C93" s="90" t="s">
        <v>483</v>
      </c>
      <c r="D93" s="75" t="s">
        <v>160</v>
      </c>
      <c r="E93" s="75" t="s">
        <v>39</v>
      </c>
      <c r="F93" s="75" t="s">
        <v>484</v>
      </c>
      <c r="G93" s="26" t="s">
        <v>430</v>
      </c>
      <c r="H93" s="26" t="s">
        <v>430</v>
      </c>
      <c r="I93" s="23">
        <v>2</v>
      </c>
      <c r="J93" s="23">
        <v>1</v>
      </c>
      <c r="K93" s="23">
        <v>0</v>
      </c>
      <c r="L93" s="23">
        <v>12</v>
      </c>
      <c r="M93" s="23">
        <v>1</v>
      </c>
      <c r="N93" s="23">
        <v>4</v>
      </c>
      <c r="O93" s="23">
        <v>4</v>
      </c>
      <c r="P93" s="29">
        <v>24</v>
      </c>
      <c r="Q93" s="30">
        <v>0.23999999999999999</v>
      </c>
      <c r="R93" s="30"/>
      <c r="S93" s="29">
        <v>24</v>
      </c>
      <c r="T93" s="30" t="s">
        <v>322</v>
      </c>
      <c r="U93" s="75" t="s">
        <v>346</v>
      </c>
      <c r="V93" s="64"/>
      <c r="W93" s="64"/>
    </row>
    <row r="94" ht="17.25">
      <c r="A94" s="88"/>
      <c r="B94" s="86">
        <v>29</v>
      </c>
      <c r="C94" s="90" t="s">
        <v>485</v>
      </c>
      <c r="D94" s="75" t="s">
        <v>58</v>
      </c>
      <c r="E94" s="75" t="s">
        <v>225</v>
      </c>
      <c r="F94" s="75" t="s">
        <v>486</v>
      </c>
      <c r="G94" s="26" t="s">
        <v>430</v>
      </c>
      <c r="H94" s="26" t="s">
        <v>430</v>
      </c>
      <c r="I94" s="23">
        <v>3</v>
      </c>
      <c r="J94" s="23">
        <v>1</v>
      </c>
      <c r="K94" s="23">
        <v>0</v>
      </c>
      <c r="L94" s="23">
        <v>7</v>
      </c>
      <c r="M94" s="23">
        <v>0</v>
      </c>
      <c r="N94" s="23">
        <v>5</v>
      </c>
      <c r="O94" s="23">
        <v>4</v>
      </c>
      <c r="P94" s="29">
        <v>20</v>
      </c>
      <c r="Q94" s="30">
        <v>0.20000000000000001</v>
      </c>
      <c r="R94" s="30"/>
      <c r="S94" s="29">
        <v>20</v>
      </c>
      <c r="T94" s="30" t="s">
        <v>322</v>
      </c>
      <c r="U94" s="75" t="s">
        <v>444</v>
      </c>
      <c r="V94" s="64"/>
      <c r="W94" s="64"/>
    </row>
    <row r="95" ht="17.25">
      <c r="A95" s="88"/>
      <c r="B95" s="92"/>
      <c r="C95" s="93"/>
      <c r="D95" s="94"/>
      <c r="E95" s="94"/>
      <c r="F95" s="94"/>
      <c r="G95" s="95"/>
      <c r="H95" s="95"/>
      <c r="I95" s="23"/>
      <c r="J95" s="23"/>
      <c r="K95" s="23"/>
      <c r="L95" s="23"/>
      <c r="M95" s="23"/>
      <c r="N95" s="23"/>
      <c r="O95" s="23"/>
      <c r="P95" s="82"/>
      <c r="Q95" s="30"/>
      <c r="R95" s="30"/>
      <c r="S95" s="30"/>
      <c r="T95" s="30"/>
      <c r="U95" s="94"/>
      <c r="V95" s="64"/>
      <c r="W95" s="64"/>
    </row>
    <row r="96" ht="17.25">
      <c r="A96" s="88"/>
      <c r="B96" s="92"/>
      <c r="C96" s="90"/>
      <c r="D96" s="75"/>
      <c r="E96" s="75"/>
      <c r="F96" s="81"/>
      <c r="G96" s="54"/>
      <c r="H96" s="54"/>
      <c r="I96" s="23"/>
      <c r="J96" s="23"/>
      <c r="K96" s="23"/>
      <c r="L96" s="23"/>
      <c r="M96" s="23"/>
      <c r="N96" s="23"/>
      <c r="O96" s="23"/>
      <c r="P96" s="82"/>
      <c r="Q96" s="30"/>
      <c r="R96" s="30"/>
      <c r="S96" s="30"/>
      <c r="T96" s="30"/>
      <c r="U96" s="75"/>
      <c r="V96" s="64"/>
      <c r="W96" s="64"/>
    </row>
    <row r="97" ht="17.25">
      <c r="A97" s="88"/>
      <c r="B97" s="89">
        <v>1</v>
      </c>
      <c r="C97" s="90" t="s">
        <v>487</v>
      </c>
      <c r="D97" s="75" t="s">
        <v>58</v>
      </c>
      <c r="E97" s="75" t="s">
        <v>86</v>
      </c>
      <c r="F97" s="75" t="s">
        <v>488</v>
      </c>
      <c r="G97" s="26" t="s">
        <v>489</v>
      </c>
      <c r="H97" s="26" t="s">
        <v>489</v>
      </c>
      <c r="I97" s="23">
        <v>8</v>
      </c>
      <c r="J97" s="23">
        <v>8</v>
      </c>
      <c r="K97" s="23">
        <v>10</v>
      </c>
      <c r="L97" s="23">
        <v>15</v>
      </c>
      <c r="M97" s="23">
        <v>5</v>
      </c>
      <c r="N97" s="23">
        <v>15</v>
      </c>
      <c r="O97" s="23">
        <v>15</v>
      </c>
      <c r="P97" s="29">
        <v>76</v>
      </c>
      <c r="Q97" s="30">
        <v>0.76000000000000001</v>
      </c>
      <c r="R97" s="30"/>
      <c r="S97" s="29">
        <v>76</v>
      </c>
      <c r="T97" s="35" t="s">
        <v>307</v>
      </c>
      <c r="U97" s="75" t="s">
        <v>490</v>
      </c>
      <c r="V97" s="64"/>
      <c r="W97" s="64"/>
    </row>
    <row r="98" ht="17.25">
      <c r="A98" s="88"/>
      <c r="B98" s="89">
        <v>2</v>
      </c>
      <c r="C98" s="90" t="s">
        <v>491</v>
      </c>
      <c r="D98" s="75" t="s">
        <v>410</v>
      </c>
      <c r="E98" s="75" t="s">
        <v>200</v>
      </c>
      <c r="F98" s="75" t="s">
        <v>492</v>
      </c>
      <c r="G98" s="26" t="s">
        <v>489</v>
      </c>
      <c r="H98" s="26" t="s">
        <v>489</v>
      </c>
      <c r="I98" s="23">
        <v>8</v>
      </c>
      <c r="J98" s="23">
        <v>3</v>
      </c>
      <c r="K98" s="23">
        <v>10</v>
      </c>
      <c r="L98" s="23">
        <v>13</v>
      </c>
      <c r="M98" s="23">
        <v>5</v>
      </c>
      <c r="N98" s="23">
        <v>13</v>
      </c>
      <c r="O98" s="23">
        <v>16</v>
      </c>
      <c r="P98" s="29">
        <v>68</v>
      </c>
      <c r="Q98" s="30">
        <v>0.68000000000000005</v>
      </c>
      <c r="R98" s="30"/>
      <c r="S98" s="29">
        <v>68</v>
      </c>
      <c r="T98" s="30" t="s">
        <v>311</v>
      </c>
      <c r="U98" s="75" t="s">
        <v>326</v>
      </c>
      <c r="V98" s="64"/>
      <c r="W98" s="64"/>
    </row>
    <row r="99" ht="17.25">
      <c r="A99" s="88"/>
      <c r="B99" s="89">
        <v>3</v>
      </c>
      <c r="C99" s="90" t="s">
        <v>493</v>
      </c>
      <c r="D99" s="75" t="s">
        <v>129</v>
      </c>
      <c r="E99" s="75" t="s">
        <v>39</v>
      </c>
      <c r="F99" s="75" t="s">
        <v>494</v>
      </c>
      <c r="G99" s="26" t="s">
        <v>489</v>
      </c>
      <c r="H99" s="26" t="s">
        <v>489</v>
      </c>
      <c r="I99" s="23">
        <v>7</v>
      </c>
      <c r="J99" s="23">
        <v>5</v>
      </c>
      <c r="K99" s="23">
        <v>8</v>
      </c>
      <c r="L99" s="23">
        <v>11</v>
      </c>
      <c r="M99" s="23">
        <v>5</v>
      </c>
      <c r="N99" s="23">
        <v>12</v>
      </c>
      <c r="O99" s="23">
        <v>16</v>
      </c>
      <c r="P99" s="29">
        <v>64</v>
      </c>
      <c r="Q99" s="30">
        <v>0.64000000000000001</v>
      </c>
      <c r="R99" s="30"/>
      <c r="S99" s="29">
        <v>64</v>
      </c>
      <c r="T99" s="30" t="s">
        <v>311</v>
      </c>
      <c r="U99" s="75" t="s">
        <v>355</v>
      </c>
      <c r="V99" s="64"/>
      <c r="W99" s="64"/>
    </row>
    <row r="100" ht="17.25">
      <c r="A100" s="88"/>
      <c r="B100" s="89">
        <v>4</v>
      </c>
      <c r="C100" s="90" t="s">
        <v>403</v>
      </c>
      <c r="D100" s="75" t="s">
        <v>76</v>
      </c>
      <c r="E100" s="75" t="s">
        <v>404</v>
      </c>
      <c r="F100" s="75" t="s">
        <v>436</v>
      </c>
      <c r="G100" s="26" t="s">
        <v>489</v>
      </c>
      <c r="H100" s="26" t="s">
        <v>489</v>
      </c>
      <c r="I100" s="23">
        <v>7</v>
      </c>
      <c r="J100" s="23">
        <v>2</v>
      </c>
      <c r="K100" s="23">
        <v>8</v>
      </c>
      <c r="L100" s="23">
        <v>17</v>
      </c>
      <c r="M100" s="23">
        <v>3</v>
      </c>
      <c r="N100" s="23">
        <v>13</v>
      </c>
      <c r="O100" s="23">
        <v>14</v>
      </c>
      <c r="P100" s="29">
        <v>64</v>
      </c>
      <c r="Q100" s="30">
        <v>0.64000000000000001</v>
      </c>
      <c r="R100" s="30"/>
      <c r="S100" s="29">
        <v>64</v>
      </c>
      <c r="T100" s="30" t="s">
        <v>311</v>
      </c>
      <c r="U100" s="75" t="s">
        <v>495</v>
      </c>
      <c r="V100" s="64"/>
      <c r="W100" s="64"/>
    </row>
    <row r="101" ht="17.25">
      <c r="A101" s="88"/>
      <c r="B101" s="89">
        <v>5</v>
      </c>
      <c r="C101" s="90" t="s">
        <v>496</v>
      </c>
      <c r="D101" s="75" t="s">
        <v>392</v>
      </c>
      <c r="E101" s="75" t="s">
        <v>117</v>
      </c>
      <c r="F101" s="75" t="s">
        <v>497</v>
      </c>
      <c r="G101" s="26" t="s">
        <v>489</v>
      </c>
      <c r="H101" s="26" t="s">
        <v>489</v>
      </c>
      <c r="I101" s="23">
        <v>7</v>
      </c>
      <c r="J101" s="23">
        <v>6</v>
      </c>
      <c r="K101" s="23">
        <v>6</v>
      </c>
      <c r="L101" s="23">
        <v>17</v>
      </c>
      <c r="M101" s="23">
        <v>0</v>
      </c>
      <c r="N101" s="23">
        <v>14</v>
      </c>
      <c r="O101" s="23">
        <v>14</v>
      </c>
      <c r="P101" s="29">
        <v>64</v>
      </c>
      <c r="Q101" s="30">
        <v>0.64000000000000001</v>
      </c>
      <c r="R101" s="30"/>
      <c r="S101" s="29">
        <v>64</v>
      </c>
      <c r="T101" s="30" t="s">
        <v>311</v>
      </c>
      <c r="U101" s="75" t="s">
        <v>498</v>
      </c>
      <c r="V101" s="64"/>
      <c r="W101" s="64"/>
    </row>
    <row r="102" ht="17.25">
      <c r="A102" s="88"/>
      <c r="B102" s="89">
        <v>6</v>
      </c>
      <c r="C102" s="90" t="s">
        <v>499</v>
      </c>
      <c r="D102" s="75" t="s">
        <v>27</v>
      </c>
      <c r="E102" s="75" t="s">
        <v>48</v>
      </c>
      <c r="F102" s="75" t="s">
        <v>436</v>
      </c>
      <c r="G102" s="26" t="s">
        <v>489</v>
      </c>
      <c r="H102" s="26" t="s">
        <v>489</v>
      </c>
      <c r="I102" s="23">
        <v>8</v>
      </c>
      <c r="J102" s="23">
        <v>3</v>
      </c>
      <c r="K102" s="23">
        <v>8</v>
      </c>
      <c r="L102" s="23">
        <v>13</v>
      </c>
      <c r="M102" s="23">
        <v>1</v>
      </c>
      <c r="N102" s="23">
        <v>13</v>
      </c>
      <c r="O102" s="23">
        <v>14</v>
      </c>
      <c r="P102" s="29">
        <v>62</v>
      </c>
      <c r="Q102" s="30">
        <v>0.62</v>
      </c>
      <c r="R102" s="30"/>
      <c r="S102" s="29">
        <v>62</v>
      </c>
      <c r="T102" s="30" t="s">
        <v>311</v>
      </c>
      <c r="U102" s="75" t="s">
        <v>495</v>
      </c>
      <c r="V102" s="64"/>
      <c r="W102" s="64"/>
    </row>
    <row r="103" ht="17.25">
      <c r="A103" s="88"/>
      <c r="B103" s="89">
        <v>7</v>
      </c>
      <c r="C103" s="90" t="s">
        <v>500</v>
      </c>
      <c r="D103" s="75" t="s">
        <v>70</v>
      </c>
      <c r="E103" s="75" t="s">
        <v>501</v>
      </c>
      <c r="F103" s="81" t="s">
        <v>502</v>
      </c>
      <c r="G103" s="54">
        <v>11</v>
      </c>
      <c r="H103" s="54">
        <v>11</v>
      </c>
      <c r="I103" s="23">
        <v>7</v>
      </c>
      <c r="J103" s="23">
        <v>7</v>
      </c>
      <c r="K103" s="23">
        <v>11</v>
      </c>
      <c r="L103" s="23">
        <v>9</v>
      </c>
      <c r="M103" s="23">
        <v>2</v>
      </c>
      <c r="N103" s="23">
        <v>13</v>
      </c>
      <c r="O103" s="23">
        <v>10</v>
      </c>
      <c r="P103" s="29">
        <v>59</v>
      </c>
      <c r="Q103" s="30">
        <v>0.58999999999999997</v>
      </c>
      <c r="R103" s="30"/>
      <c r="S103" s="29">
        <v>59</v>
      </c>
      <c r="T103" s="30" t="s">
        <v>311</v>
      </c>
      <c r="U103" s="75" t="s">
        <v>355</v>
      </c>
      <c r="V103" s="64"/>
      <c r="W103" s="64"/>
    </row>
    <row r="104" ht="17.25">
      <c r="A104" s="88"/>
      <c r="B104" s="89">
        <v>8</v>
      </c>
      <c r="C104" s="90" t="s">
        <v>503</v>
      </c>
      <c r="D104" s="75" t="s">
        <v>504</v>
      </c>
      <c r="E104" s="75" t="s">
        <v>266</v>
      </c>
      <c r="F104" s="77" t="s">
        <v>505</v>
      </c>
      <c r="G104" s="26" t="s">
        <v>489</v>
      </c>
      <c r="H104" s="26" t="s">
        <v>489</v>
      </c>
      <c r="I104" s="23">
        <v>7</v>
      </c>
      <c r="J104" s="23">
        <v>4</v>
      </c>
      <c r="K104" s="23">
        <v>6</v>
      </c>
      <c r="L104" s="23">
        <v>15</v>
      </c>
      <c r="M104" s="23">
        <v>0</v>
      </c>
      <c r="N104" s="23">
        <v>14</v>
      </c>
      <c r="O104" s="23">
        <v>6</v>
      </c>
      <c r="P104" s="29">
        <v>58</v>
      </c>
      <c r="Q104" s="30">
        <v>0.57999999999999996</v>
      </c>
      <c r="R104" s="30"/>
      <c r="S104" s="29">
        <v>58</v>
      </c>
      <c r="T104" s="30" t="s">
        <v>311</v>
      </c>
      <c r="U104" s="75" t="s">
        <v>506</v>
      </c>
      <c r="V104" s="64"/>
      <c r="W104" s="64"/>
    </row>
    <row r="105" ht="17.25">
      <c r="A105" s="88"/>
      <c r="B105" s="89">
        <v>9</v>
      </c>
      <c r="C105" s="90" t="s">
        <v>507</v>
      </c>
      <c r="D105" s="75" t="s">
        <v>410</v>
      </c>
      <c r="E105" s="75" t="s">
        <v>200</v>
      </c>
      <c r="F105" s="77" t="s">
        <v>407</v>
      </c>
      <c r="G105" s="26" t="s">
        <v>489</v>
      </c>
      <c r="H105" s="26" t="s">
        <v>489</v>
      </c>
      <c r="I105" s="23">
        <v>4</v>
      </c>
      <c r="J105" s="23">
        <v>3</v>
      </c>
      <c r="K105" s="23">
        <v>12</v>
      </c>
      <c r="L105" s="23">
        <v>9</v>
      </c>
      <c r="M105" s="23">
        <v>3</v>
      </c>
      <c r="N105" s="23">
        <v>12</v>
      </c>
      <c r="O105" s="23">
        <v>15</v>
      </c>
      <c r="P105" s="29">
        <v>58</v>
      </c>
      <c r="Q105" s="30">
        <v>0.57999999999999996</v>
      </c>
      <c r="R105" s="30"/>
      <c r="S105" s="29">
        <v>58</v>
      </c>
      <c r="T105" s="30" t="s">
        <v>311</v>
      </c>
      <c r="U105" s="77" t="s">
        <v>440</v>
      </c>
      <c r="V105" s="64"/>
      <c r="W105" s="64"/>
    </row>
    <row r="106" ht="17.25">
      <c r="A106" s="88"/>
      <c r="B106" s="89">
        <v>10</v>
      </c>
      <c r="C106" s="90" t="s">
        <v>508</v>
      </c>
      <c r="D106" s="75" t="s">
        <v>229</v>
      </c>
      <c r="E106" s="75" t="s">
        <v>509</v>
      </c>
      <c r="F106" s="75" t="s">
        <v>369</v>
      </c>
      <c r="G106" s="26" t="s">
        <v>489</v>
      </c>
      <c r="H106" s="26" t="s">
        <v>489</v>
      </c>
      <c r="I106" s="23">
        <v>6</v>
      </c>
      <c r="J106" s="23">
        <v>3</v>
      </c>
      <c r="K106" s="23">
        <v>9</v>
      </c>
      <c r="L106" s="23">
        <v>15</v>
      </c>
      <c r="M106" s="23">
        <v>4</v>
      </c>
      <c r="N106" s="23">
        <v>10</v>
      </c>
      <c r="O106" s="23">
        <v>10</v>
      </c>
      <c r="P106" s="29">
        <v>57</v>
      </c>
      <c r="Q106" s="30">
        <v>0.56999999999999995</v>
      </c>
      <c r="R106" s="30"/>
      <c r="S106" s="29">
        <v>57</v>
      </c>
      <c r="T106" s="30" t="s">
        <v>322</v>
      </c>
      <c r="U106" s="75" t="s">
        <v>456</v>
      </c>
      <c r="V106" s="64"/>
      <c r="W106" s="64"/>
    </row>
    <row r="107" ht="17.25">
      <c r="A107" s="88"/>
      <c r="B107" s="89">
        <v>11</v>
      </c>
      <c r="C107" s="90" t="s">
        <v>510</v>
      </c>
      <c r="D107" s="75" t="s">
        <v>99</v>
      </c>
      <c r="E107" s="75" t="s">
        <v>123</v>
      </c>
      <c r="F107" s="75" t="s">
        <v>511</v>
      </c>
      <c r="G107" s="26" t="s">
        <v>489</v>
      </c>
      <c r="H107" s="26" t="s">
        <v>489</v>
      </c>
      <c r="I107" s="23">
        <v>4</v>
      </c>
      <c r="J107" s="23">
        <v>6</v>
      </c>
      <c r="K107" s="23">
        <v>7</v>
      </c>
      <c r="L107" s="23">
        <v>17</v>
      </c>
      <c r="M107" s="23">
        <v>2</v>
      </c>
      <c r="N107" s="23">
        <v>9</v>
      </c>
      <c r="O107" s="23">
        <v>12</v>
      </c>
      <c r="P107" s="29">
        <v>57</v>
      </c>
      <c r="Q107" s="30">
        <v>0.56999999999999995</v>
      </c>
      <c r="R107" s="30"/>
      <c r="S107" s="29">
        <v>57</v>
      </c>
      <c r="T107" s="30" t="s">
        <v>322</v>
      </c>
      <c r="U107" s="75" t="s">
        <v>512</v>
      </c>
      <c r="V107" s="64"/>
      <c r="W107" s="64"/>
    </row>
    <row r="108" ht="17.25">
      <c r="A108" s="88"/>
      <c r="B108" s="89">
        <v>12</v>
      </c>
      <c r="C108" s="90" t="s">
        <v>513</v>
      </c>
      <c r="D108" s="75" t="s">
        <v>514</v>
      </c>
      <c r="E108" s="75" t="s">
        <v>33</v>
      </c>
      <c r="F108" s="75" t="s">
        <v>515</v>
      </c>
      <c r="G108" s="26" t="s">
        <v>489</v>
      </c>
      <c r="H108" s="26" t="s">
        <v>489</v>
      </c>
      <c r="I108" s="23">
        <v>4</v>
      </c>
      <c r="J108" s="23">
        <v>2</v>
      </c>
      <c r="K108" s="23">
        <v>4</v>
      </c>
      <c r="L108" s="23">
        <v>10</v>
      </c>
      <c r="M108" s="23">
        <v>5</v>
      </c>
      <c r="N108" s="23">
        <v>13</v>
      </c>
      <c r="O108" s="23">
        <v>16</v>
      </c>
      <c r="P108" s="29">
        <v>54</v>
      </c>
      <c r="Q108" s="30">
        <v>0.54000000000000004</v>
      </c>
      <c r="R108" s="30"/>
      <c r="S108" s="29">
        <v>54</v>
      </c>
      <c r="T108" s="30" t="s">
        <v>322</v>
      </c>
      <c r="U108" s="75" t="s">
        <v>516</v>
      </c>
      <c r="V108" s="64"/>
      <c r="W108" s="64"/>
    </row>
    <row r="109" ht="17.25">
      <c r="A109" s="88"/>
      <c r="B109" s="89">
        <v>13</v>
      </c>
      <c r="C109" s="90" t="s">
        <v>517</v>
      </c>
      <c r="D109" s="75" t="s">
        <v>47</v>
      </c>
      <c r="E109" s="75" t="s">
        <v>200</v>
      </c>
      <c r="F109" s="77" t="s">
        <v>358</v>
      </c>
      <c r="G109" s="26" t="s">
        <v>489</v>
      </c>
      <c r="H109" s="26" t="s">
        <v>489</v>
      </c>
      <c r="I109" s="23">
        <v>7</v>
      </c>
      <c r="J109" s="23">
        <v>2</v>
      </c>
      <c r="K109" s="23">
        <v>12</v>
      </c>
      <c r="L109" s="23">
        <v>10</v>
      </c>
      <c r="M109" s="23">
        <v>5</v>
      </c>
      <c r="N109" s="23">
        <v>14</v>
      </c>
      <c r="O109" s="23">
        <v>4</v>
      </c>
      <c r="P109" s="29">
        <v>54</v>
      </c>
      <c r="Q109" s="30">
        <v>0.54000000000000004</v>
      </c>
      <c r="R109" s="30"/>
      <c r="S109" s="29">
        <v>54</v>
      </c>
      <c r="T109" s="30" t="s">
        <v>322</v>
      </c>
      <c r="U109" s="77" t="s">
        <v>456</v>
      </c>
      <c r="V109" s="64"/>
      <c r="W109" s="64"/>
    </row>
    <row r="110" ht="17.25">
      <c r="A110" s="88"/>
      <c r="B110" s="89">
        <v>14</v>
      </c>
      <c r="C110" s="90" t="s">
        <v>518</v>
      </c>
      <c r="D110" s="75" t="s">
        <v>504</v>
      </c>
      <c r="E110" s="75" t="s">
        <v>59</v>
      </c>
      <c r="F110" s="75" t="s">
        <v>369</v>
      </c>
      <c r="G110" s="26" t="s">
        <v>489</v>
      </c>
      <c r="H110" s="26" t="s">
        <v>489</v>
      </c>
      <c r="I110" s="23">
        <v>5</v>
      </c>
      <c r="J110" s="23">
        <v>4</v>
      </c>
      <c r="K110" s="23">
        <v>8</v>
      </c>
      <c r="L110" s="23">
        <v>12</v>
      </c>
      <c r="M110" s="23">
        <v>0</v>
      </c>
      <c r="N110" s="23">
        <v>12</v>
      </c>
      <c r="O110" s="23">
        <v>11</v>
      </c>
      <c r="P110" s="29">
        <v>53</v>
      </c>
      <c r="Q110" s="30">
        <v>0.53000000000000003</v>
      </c>
      <c r="R110" s="30"/>
      <c r="S110" s="29">
        <v>53</v>
      </c>
      <c r="T110" s="30" t="s">
        <v>322</v>
      </c>
      <c r="U110" s="75" t="s">
        <v>456</v>
      </c>
      <c r="V110" s="64"/>
      <c r="W110" s="64"/>
    </row>
    <row r="111" ht="17.25">
      <c r="A111" s="88"/>
      <c r="B111" s="89">
        <v>15</v>
      </c>
      <c r="C111" s="90" t="s">
        <v>519</v>
      </c>
      <c r="D111" s="75" t="s">
        <v>332</v>
      </c>
      <c r="E111" s="75" t="s">
        <v>255</v>
      </c>
      <c r="F111" s="75" t="s">
        <v>520</v>
      </c>
      <c r="G111" s="26" t="s">
        <v>489</v>
      </c>
      <c r="H111" s="26" t="s">
        <v>489</v>
      </c>
      <c r="I111" s="23">
        <v>7</v>
      </c>
      <c r="J111" s="23">
        <v>2</v>
      </c>
      <c r="K111" s="23">
        <v>3</v>
      </c>
      <c r="L111" s="23">
        <v>19</v>
      </c>
      <c r="M111" s="23">
        <v>0</v>
      </c>
      <c r="N111" s="23">
        <v>5</v>
      </c>
      <c r="O111" s="23">
        <v>16</v>
      </c>
      <c r="P111" s="29">
        <v>52</v>
      </c>
      <c r="Q111" s="30">
        <v>0.52000000000000002</v>
      </c>
      <c r="R111" s="30"/>
      <c r="S111" s="29">
        <v>52</v>
      </c>
      <c r="T111" s="30" t="s">
        <v>322</v>
      </c>
      <c r="U111" s="75" t="s">
        <v>521</v>
      </c>
      <c r="V111" s="64"/>
      <c r="W111" s="64"/>
    </row>
    <row r="112" ht="17.25">
      <c r="A112" s="88"/>
      <c r="B112" s="89">
        <v>16</v>
      </c>
      <c r="C112" s="90" t="s">
        <v>522</v>
      </c>
      <c r="D112" s="75" t="s">
        <v>523</v>
      </c>
      <c r="E112" s="75" t="s">
        <v>524</v>
      </c>
      <c r="F112" s="75" t="s">
        <v>520</v>
      </c>
      <c r="G112" s="26" t="s">
        <v>489</v>
      </c>
      <c r="H112" s="26" t="s">
        <v>489</v>
      </c>
      <c r="I112" s="23">
        <v>6</v>
      </c>
      <c r="J112" s="23">
        <v>1</v>
      </c>
      <c r="K112" s="23">
        <v>4</v>
      </c>
      <c r="L112" s="23">
        <v>19</v>
      </c>
      <c r="M112" s="23">
        <v>9</v>
      </c>
      <c r="N112" s="23">
        <v>8</v>
      </c>
      <c r="O112" s="23">
        <v>5</v>
      </c>
      <c r="P112" s="29">
        <v>52</v>
      </c>
      <c r="Q112" s="30">
        <v>0.52000000000000002</v>
      </c>
      <c r="R112" s="30"/>
      <c r="S112" s="29">
        <v>52</v>
      </c>
      <c r="T112" s="30" t="s">
        <v>322</v>
      </c>
      <c r="U112" s="75" t="s">
        <v>521</v>
      </c>
      <c r="V112" s="64"/>
      <c r="W112" s="64"/>
    </row>
    <row r="113" ht="17.25">
      <c r="A113" s="88"/>
      <c r="B113" s="89">
        <v>17</v>
      </c>
      <c r="C113" s="90" t="s">
        <v>525</v>
      </c>
      <c r="D113" s="75" t="s">
        <v>526</v>
      </c>
      <c r="E113" s="75" t="s">
        <v>479</v>
      </c>
      <c r="F113" s="75" t="s">
        <v>310</v>
      </c>
      <c r="G113" s="26" t="s">
        <v>489</v>
      </c>
      <c r="H113" s="26" t="s">
        <v>489</v>
      </c>
      <c r="I113" s="23">
        <v>4</v>
      </c>
      <c r="J113" s="23">
        <v>4</v>
      </c>
      <c r="K113" s="23">
        <v>7</v>
      </c>
      <c r="L113" s="23">
        <v>19</v>
      </c>
      <c r="M113" s="23">
        <v>0</v>
      </c>
      <c r="N113" s="23">
        <v>12</v>
      </c>
      <c r="O113" s="23">
        <v>5</v>
      </c>
      <c r="P113" s="29">
        <v>51</v>
      </c>
      <c r="Q113" s="30">
        <v>0.51000000000000001</v>
      </c>
      <c r="R113" s="30"/>
      <c r="S113" s="29">
        <v>51</v>
      </c>
      <c r="T113" s="30" t="s">
        <v>322</v>
      </c>
      <c r="U113" s="75" t="s">
        <v>312</v>
      </c>
      <c r="V113" s="64"/>
      <c r="W113" s="64"/>
    </row>
    <row r="114" ht="17.25">
      <c r="A114" s="88"/>
      <c r="B114" s="89">
        <v>18</v>
      </c>
      <c r="C114" s="91" t="s">
        <v>527</v>
      </c>
      <c r="D114" s="79" t="s">
        <v>35</v>
      </c>
      <c r="E114" s="79" t="s">
        <v>59</v>
      </c>
      <c r="F114" s="79" t="s">
        <v>520</v>
      </c>
      <c r="G114" s="26" t="s">
        <v>489</v>
      </c>
      <c r="H114" s="26" t="s">
        <v>489</v>
      </c>
      <c r="I114" s="23">
        <v>7</v>
      </c>
      <c r="J114" s="23">
        <v>0</v>
      </c>
      <c r="K114" s="23">
        <v>4</v>
      </c>
      <c r="L114" s="23">
        <v>14</v>
      </c>
      <c r="M114" s="23">
        <v>3</v>
      </c>
      <c r="N114" s="23">
        <v>10</v>
      </c>
      <c r="O114" s="23">
        <v>8</v>
      </c>
      <c r="P114" s="29">
        <v>46</v>
      </c>
      <c r="Q114" s="30">
        <v>0.46000000000000002</v>
      </c>
      <c r="R114" s="30"/>
      <c r="S114" s="29">
        <v>46</v>
      </c>
      <c r="T114" s="30" t="s">
        <v>322</v>
      </c>
      <c r="U114" s="79" t="s">
        <v>521</v>
      </c>
      <c r="V114" s="64"/>
      <c r="W114" s="64"/>
    </row>
    <row r="115" ht="17.25">
      <c r="A115" s="88"/>
      <c r="B115" s="89">
        <v>19</v>
      </c>
      <c r="C115" s="90" t="s">
        <v>528</v>
      </c>
      <c r="D115" s="75" t="s">
        <v>52</v>
      </c>
      <c r="E115" s="75" t="s">
        <v>86</v>
      </c>
      <c r="F115" s="77" t="s">
        <v>529</v>
      </c>
      <c r="G115" s="26" t="s">
        <v>489</v>
      </c>
      <c r="H115" s="26" t="s">
        <v>489</v>
      </c>
      <c r="I115" s="23">
        <v>3</v>
      </c>
      <c r="J115" s="23">
        <v>5</v>
      </c>
      <c r="K115" s="23">
        <v>4</v>
      </c>
      <c r="L115" s="23">
        <v>13</v>
      </c>
      <c r="M115" s="23">
        <v>3</v>
      </c>
      <c r="N115" s="23">
        <v>13</v>
      </c>
      <c r="O115" s="23">
        <v>4</v>
      </c>
      <c r="P115" s="29">
        <v>45</v>
      </c>
      <c r="Q115" s="30">
        <v>0.45000000000000001</v>
      </c>
      <c r="R115" s="30"/>
      <c r="S115" s="29">
        <v>45</v>
      </c>
      <c r="T115" s="30" t="s">
        <v>322</v>
      </c>
      <c r="U115" s="77" t="s">
        <v>530</v>
      </c>
      <c r="V115" s="64"/>
      <c r="W115" s="64"/>
    </row>
    <row r="116" ht="17.25">
      <c r="A116" s="88"/>
      <c r="B116" s="89">
        <v>20</v>
      </c>
      <c r="C116" s="90" t="s">
        <v>531</v>
      </c>
      <c r="D116" s="75" t="s">
        <v>532</v>
      </c>
      <c r="E116" s="75" t="s">
        <v>240</v>
      </c>
      <c r="F116" s="75" t="s">
        <v>511</v>
      </c>
      <c r="G116" s="26" t="s">
        <v>489</v>
      </c>
      <c r="H116" s="26" t="s">
        <v>489</v>
      </c>
      <c r="I116" s="23">
        <v>5</v>
      </c>
      <c r="J116" s="23">
        <v>3</v>
      </c>
      <c r="K116" s="23">
        <v>1</v>
      </c>
      <c r="L116" s="23">
        <v>15</v>
      </c>
      <c r="M116" s="23">
        <v>4</v>
      </c>
      <c r="N116" s="23">
        <v>8</v>
      </c>
      <c r="O116" s="23">
        <v>9</v>
      </c>
      <c r="P116" s="29">
        <v>45</v>
      </c>
      <c r="Q116" s="30">
        <v>0.45000000000000001</v>
      </c>
      <c r="R116" s="30"/>
      <c r="S116" s="29">
        <v>45</v>
      </c>
      <c r="T116" s="30" t="s">
        <v>322</v>
      </c>
      <c r="U116" s="75" t="s">
        <v>512</v>
      </c>
      <c r="V116" s="64"/>
      <c r="W116" s="64"/>
    </row>
    <row r="117" ht="17.25">
      <c r="A117" s="88"/>
      <c r="B117" s="89">
        <v>21</v>
      </c>
      <c r="C117" s="90" t="s">
        <v>533</v>
      </c>
      <c r="D117" s="75" t="s">
        <v>70</v>
      </c>
      <c r="E117" s="75" t="s">
        <v>111</v>
      </c>
      <c r="F117" s="75" t="s">
        <v>534</v>
      </c>
      <c r="G117" s="26" t="s">
        <v>489</v>
      </c>
      <c r="H117" s="26" t="s">
        <v>489</v>
      </c>
      <c r="I117" s="23">
        <v>5</v>
      </c>
      <c r="J117" s="23">
        <v>0</v>
      </c>
      <c r="K117" s="23">
        <v>7</v>
      </c>
      <c r="L117" s="23">
        <v>15</v>
      </c>
      <c r="M117" s="23">
        <v>3</v>
      </c>
      <c r="N117" s="23">
        <v>10</v>
      </c>
      <c r="O117" s="23">
        <v>3</v>
      </c>
      <c r="P117" s="29">
        <v>43</v>
      </c>
      <c r="Q117" s="30">
        <v>0.42999999999999999</v>
      </c>
      <c r="R117" s="30"/>
      <c r="S117" s="29">
        <v>43</v>
      </c>
      <c r="T117" s="30" t="s">
        <v>322</v>
      </c>
      <c r="U117" s="75" t="s">
        <v>535</v>
      </c>
      <c r="V117" s="64"/>
      <c r="W117" s="64"/>
    </row>
    <row r="118" ht="17.25">
      <c r="A118" s="88"/>
      <c r="B118" s="89">
        <v>22</v>
      </c>
      <c r="C118" s="90" t="s">
        <v>536</v>
      </c>
      <c r="D118" s="75" t="s">
        <v>217</v>
      </c>
      <c r="E118" s="75" t="s">
        <v>383</v>
      </c>
      <c r="F118" s="75" t="s">
        <v>534</v>
      </c>
      <c r="G118" s="26" t="s">
        <v>489</v>
      </c>
      <c r="H118" s="26" t="s">
        <v>489</v>
      </c>
      <c r="I118" s="23">
        <v>5</v>
      </c>
      <c r="J118" s="23">
        <v>2</v>
      </c>
      <c r="K118" s="23">
        <v>4</v>
      </c>
      <c r="L118" s="23">
        <v>13</v>
      </c>
      <c r="M118" s="23">
        <v>0</v>
      </c>
      <c r="N118" s="23">
        <v>7</v>
      </c>
      <c r="O118" s="23">
        <v>3</v>
      </c>
      <c r="P118" s="29">
        <v>43</v>
      </c>
      <c r="Q118" s="30">
        <v>0.42999999999999999</v>
      </c>
      <c r="R118" s="30"/>
      <c r="S118" s="29">
        <v>43</v>
      </c>
      <c r="T118" s="30" t="s">
        <v>322</v>
      </c>
      <c r="U118" s="75" t="s">
        <v>535</v>
      </c>
      <c r="V118" s="64"/>
      <c r="W118" s="64"/>
    </row>
    <row r="119" ht="17.25">
      <c r="A119" s="88"/>
      <c r="B119" s="89">
        <v>23</v>
      </c>
      <c r="C119" s="91" t="s">
        <v>537</v>
      </c>
      <c r="D119" s="79" t="s">
        <v>538</v>
      </c>
      <c r="E119" s="79" t="s">
        <v>45</v>
      </c>
      <c r="F119" s="79" t="s">
        <v>407</v>
      </c>
      <c r="G119" s="26" t="s">
        <v>489</v>
      </c>
      <c r="H119" s="26" t="s">
        <v>489</v>
      </c>
      <c r="I119" s="23">
        <v>6</v>
      </c>
      <c r="J119" s="23">
        <v>2</v>
      </c>
      <c r="K119" s="23">
        <v>8</v>
      </c>
      <c r="L119" s="23">
        <v>3</v>
      </c>
      <c r="M119" s="23">
        <v>5</v>
      </c>
      <c r="N119" s="23">
        <v>9</v>
      </c>
      <c r="O119" s="23">
        <v>9</v>
      </c>
      <c r="P119" s="29">
        <v>42</v>
      </c>
      <c r="Q119" s="30">
        <v>0.41999999999999998</v>
      </c>
      <c r="R119" s="30"/>
      <c r="S119" s="29">
        <v>42</v>
      </c>
      <c r="T119" s="30" t="s">
        <v>322</v>
      </c>
      <c r="U119" s="79" t="s">
        <v>539</v>
      </c>
      <c r="V119" s="64"/>
      <c r="W119" s="64"/>
    </row>
    <row r="120" ht="17.25">
      <c r="A120" s="88"/>
      <c r="B120" s="89">
        <v>24</v>
      </c>
      <c r="C120" s="90" t="s">
        <v>540</v>
      </c>
      <c r="D120" s="75" t="s">
        <v>70</v>
      </c>
      <c r="E120" s="75" t="s">
        <v>274</v>
      </c>
      <c r="F120" s="75" t="s">
        <v>369</v>
      </c>
      <c r="G120" s="26" t="s">
        <v>489</v>
      </c>
      <c r="H120" s="26" t="s">
        <v>489</v>
      </c>
      <c r="I120" s="23">
        <v>2</v>
      </c>
      <c r="J120" s="23">
        <v>0</v>
      </c>
      <c r="K120" s="23">
        <v>4</v>
      </c>
      <c r="L120" s="23">
        <v>12</v>
      </c>
      <c r="M120" s="23">
        <v>0</v>
      </c>
      <c r="N120" s="23">
        <v>14</v>
      </c>
      <c r="O120" s="23">
        <v>8</v>
      </c>
      <c r="P120" s="29">
        <v>40</v>
      </c>
      <c r="Q120" s="30">
        <v>0.40000000000000002</v>
      </c>
      <c r="R120" s="30"/>
      <c r="S120" s="29">
        <v>40</v>
      </c>
      <c r="T120" s="30" t="s">
        <v>322</v>
      </c>
      <c r="U120" s="75" t="s">
        <v>456</v>
      </c>
      <c r="V120" s="64"/>
      <c r="W120" s="64"/>
    </row>
    <row r="121" ht="17.25">
      <c r="A121" s="88"/>
      <c r="B121" s="89">
        <v>25</v>
      </c>
      <c r="C121" s="90" t="s">
        <v>541</v>
      </c>
      <c r="D121" s="75" t="s">
        <v>44</v>
      </c>
      <c r="E121" s="75" t="s">
        <v>155</v>
      </c>
      <c r="F121" s="75" t="s">
        <v>369</v>
      </c>
      <c r="G121" s="26" t="s">
        <v>489</v>
      </c>
      <c r="H121" s="26" t="s">
        <v>489</v>
      </c>
      <c r="I121" s="23">
        <v>5</v>
      </c>
      <c r="J121" s="23">
        <v>1</v>
      </c>
      <c r="K121" s="23">
        <v>5</v>
      </c>
      <c r="L121" s="23">
        <v>13</v>
      </c>
      <c r="M121" s="23">
        <v>0</v>
      </c>
      <c r="N121" s="23">
        <v>9</v>
      </c>
      <c r="O121" s="23">
        <v>6</v>
      </c>
      <c r="P121" s="29">
        <v>39</v>
      </c>
      <c r="Q121" s="30">
        <v>0.39000000000000001</v>
      </c>
      <c r="R121" s="30"/>
      <c r="S121" s="29">
        <v>39</v>
      </c>
      <c r="T121" s="30" t="s">
        <v>322</v>
      </c>
      <c r="U121" s="75" t="s">
        <v>456</v>
      </c>
      <c r="V121" s="64"/>
      <c r="W121" s="64"/>
    </row>
    <row r="122" ht="17.25">
      <c r="A122" s="88"/>
      <c r="B122" s="89">
        <v>26</v>
      </c>
      <c r="C122" s="90" t="s">
        <v>542</v>
      </c>
      <c r="D122" s="75" t="s">
        <v>543</v>
      </c>
      <c r="E122" s="75" t="s">
        <v>544</v>
      </c>
      <c r="F122" s="75" t="s">
        <v>534</v>
      </c>
      <c r="G122" s="26" t="s">
        <v>489</v>
      </c>
      <c r="H122" s="26" t="s">
        <v>489</v>
      </c>
      <c r="I122" s="23">
        <v>5</v>
      </c>
      <c r="J122" s="23">
        <v>0</v>
      </c>
      <c r="K122" s="23">
        <v>3</v>
      </c>
      <c r="L122" s="23">
        <v>11</v>
      </c>
      <c r="M122" s="23">
        <v>5</v>
      </c>
      <c r="N122" s="23">
        <v>9</v>
      </c>
      <c r="O122" s="23">
        <v>4</v>
      </c>
      <c r="P122" s="29">
        <v>37</v>
      </c>
      <c r="Q122" s="30">
        <v>0.37</v>
      </c>
      <c r="R122" s="30"/>
      <c r="S122" s="29">
        <v>37</v>
      </c>
      <c r="T122" s="30" t="s">
        <v>322</v>
      </c>
      <c r="U122" s="75" t="s">
        <v>535</v>
      </c>
      <c r="V122" s="64"/>
      <c r="W122" s="64"/>
    </row>
    <row r="123" ht="17.25">
      <c r="A123" s="88"/>
      <c r="B123" s="89">
        <v>27</v>
      </c>
      <c r="C123" s="90" t="s">
        <v>545</v>
      </c>
      <c r="D123" s="75" t="s">
        <v>410</v>
      </c>
      <c r="E123" s="75" t="s">
        <v>433</v>
      </c>
      <c r="F123" s="75" t="s">
        <v>436</v>
      </c>
      <c r="G123" s="26" t="s">
        <v>489</v>
      </c>
      <c r="H123" s="26" t="s">
        <v>489</v>
      </c>
      <c r="I123" s="23">
        <v>9</v>
      </c>
      <c r="J123" s="23">
        <v>0</v>
      </c>
      <c r="K123" s="23">
        <v>2</v>
      </c>
      <c r="L123" s="23">
        <v>6</v>
      </c>
      <c r="M123" s="23">
        <v>3</v>
      </c>
      <c r="N123" s="23">
        <v>12</v>
      </c>
      <c r="O123" s="23">
        <v>4</v>
      </c>
      <c r="P123" s="29">
        <v>36</v>
      </c>
      <c r="Q123" s="30">
        <v>0.35999999999999999</v>
      </c>
      <c r="R123" s="30"/>
      <c r="S123" s="29">
        <v>36</v>
      </c>
      <c r="T123" s="30" t="s">
        <v>322</v>
      </c>
      <c r="U123" s="75" t="s">
        <v>495</v>
      </c>
      <c r="V123" s="64"/>
      <c r="W123" s="64"/>
    </row>
    <row r="124" ht="17.25">
      <c r="A124" s="88"/>
      <c r="B124" s="89">
        <v>28</v>
      </c>
      <c r="C124" s="90" t="s">
        <v>546</v>
      </c>
      <c r="D124" s="75" t="s">
        <v>38</v>
      </c>
      <c r="E124" s="75" t="s">
        <v>266</v>
      </c>
      <c r="F124" s="75" t="s">
        <v>511</v>
      </c>
      <c r="G124" s="26" t="s">
        <v>489</v>
      </c>
      <c r="H124" s="26" t="s">
        <v>489</v>
      </c>
      <c r="I124" s="23">
        <v>5</v>
      </c>
      <c r="J124" s="23">
        <v>0</v>
      </c>
      <c r="K124" s="23">
        <v>0</v>
      </c>
      <c r="L124" s="23">
        <v>15</v>
      </c>
      <c r="M124" s="23">
        <v>0</v>
      </c>
      <c r="N124" s="23">
        <v>7</v>
      </c>
      <c r="O124" s="23">
        <v>0</v>
      </c>
      <c r="P124" s="29">
        <v>27</v>
      </c>
      <c r="Q124" s="30">
        <v>0.27000000000000002</v>
      </c>
      <c r="R124" s="30"/>
      <c r="S124" s="29">
        <v>27</v>
      </c>
      <c r="T124" s="30" t="s">
        <v>322</v>
      </c>
      <c r="U124" s="75" t="s">
        <v>512</v>
      </c>
      <c r="V124" s="64"/>
      <c r="W124" s="64"/>
    </row>
    <row r="125" ht="17.25">
      <c r="A125" s="96"/>
      <c r="B125" s="89">
        <v>29</v>
      </c>
      <c r="C125" s="97" t="s">
        <v>547</v>
      </c>
      <c r="D125" s="75" t="s">
        <v>160</v>
      </c>
      <c r="E125" s="75" t="s">
        <v>86</v>
      </c>
      <c r="F125" s="75" t="s">
        <v>534</v>
      </c>
      <c r="G125" s="26" t="s">
        <v>489</v>
      </c>
      <c r="H125" s="26" t="s">
        <v>489</v>
      </c>
      <c r="I125" s="23">
        <v>5</v>
      </c>
      <c r="J125" s="23">
        <v>0</v>
      </c>
      <c r="K125" s="23">
        <v>5</v>
      </c>
      <c r="L125" s="23">
        <v>4</v>
      </c>
      <c r="M125" s="23">
        <v>0</v>
      </c>
      <c r="N125" s="23">
        <v>0</v>
      </c>
      <c r="O125" s="23">
        <v>0</v>
      </c>
      <c r="P125" s="29">
        <v>14</v>
      </c>
      <c r="Q125" s="30">
        <v>0.14000000000000001</v>
      </c>
      <c r="R125" s="30"/>
      <c r="S125" s="29">
        <v>14</v>
      </c>
      <c r="T125" s="30" t="s">
        <v>322</v>
      </c>
      <c r="U125" s="75" t="s">
        <v>535</v>
      </c>
      <c r="V125" s="64"/>
      <c r="W125" s="64"/>
    </row>
  </sheetData>
  <mergeCells count="17">
    <mergeCell ref="B1:U1"/>
    <mergeCell ref="B3:U3"/>
    <mergeCell ref="C4:U4"/>
    <mergeCell ref="B7:B8"/>
    <mergeCell ref="C7:C8"/>
    <mergeCell ref="D7:D8"/>
    <mergeCell ref="E7:E8"/>
    <mergeCell ref="F7:F8"/>
    <mergeCell ref="G7:G8"/>
    <mergeCell ref="H7:H8"/>
    <mergeCell ref="I7:O7"/>
    <mergeCell ref="P7:P8"/>
    <mergeCell ref="Q7:Q8"/>
    <mergeCell ref="R7:R8"/>
    <mergeCell ref="S7:S8"/>
    <mergeCell ref="T7:T8"/>
    <mergeCell ref="U7:U8"/>
  </mergeCells>
  <printOptions headings="0" gridLines="0"/>
  <pageMargins left="0.70000004768371604" right="0.70000004768371604" top="0.75" bottom="0.75" header="0.51180553436279297" footer="0.51180553436279297"/>
  <pageSetup paperSize="9" scale="100" fitToWidth="0" fitToHeight="0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stopIfTrue="1" id="{00FD00BF-0027-4737-864B-00EE00220017}">
            <xm:f>"I"</xm:f>
            <x14:dxf>
              <font>
                <b/>
                <i val="0"/>
                <sz val="11.000000"/>
                <color indexed="60"/>
              </font>
            </x14:dxf>
          </x14:cfRule>
          <xm:sqref>U14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ColWidth="9.109375" defaultRowHeight="14.25"/>
  <cols>
    <col customWidth="1" min="1" max="1" style="98" width="2.5546875"/>
    <col customWidth="1" min="2" max="2" style="98" width="5.33203125"/>
    <col customWidth="1" min="3" max="3" style="98" width="24.6640625"/>
    <col customWidth="1" min="4" max="4" style="98" width="19.6640625"/>
    <col customWidth="1" min="5" max="5" style="98" width="21.5546875"/>
    <col customWidth="1" min="6" max="6" style="98" width="65.33203125"/>
    <col customWidth="1" min="7" max="8" style="98" width="19.109375"/>
    <col customWidth="1" min="9" max="9" style="98" width="6.88671875"/>
    <col customWidth="1" min="10" max="10" style="98" width="6.5546875"/>
    <col customWidth="1" min="11" max="11" style="98" width="7.5546875"/>
    <col customWidth="1" min="12" max="12" style="98" width="6.6640625"/>
    <col customWidth="1" min="13" max="14" style="98" width="5.88671875"/>
    <col customWidth="1" min="15" max="15" style="98" width="6.6640625"/>
    <col customWidth="1" min="16" max="16" style="98" width="13.6640625"/>
    <col customWidth="1" min="17" max="17" style="98" width="15.6640625"/>
    <col customWidth="1" min="18" max="20" style="98" width="17.109375"/>
    <col customWidth="1" min="21" max="21" style="98" width="48.44140625"/>
    <col customWidth="1" min="22" max="22" style="98" width="12.6640625"/>
    <col bestFit="1" customWidth="1" min="23" max="23" style="98" width="9.109375"/>
    <col min="24" max="16384" style="98" width="9.109375"/>
  </cols>
  <sheetData>
    <row r="1" s="0" customFormat="1" ht="106.95" customHeight="1">
      <c r="G1" s="99" t="s">
        <v>548</v>
      </c>
      <c r="H1" s="99"/>
      <c r="I1" s="99"/>
      <c r="J1" s="99"/>
      <c r="K1" s="99"/>
      <c r="L1" s="99"/>
      <c r="M1" s="99"/>
      <c r="N1" s="99"/>
    </row>
    <row r="2" ht="17.25">
      <c r="B2" s="64"/>
      <c r="C2" s="100"/>
      <c r="D2" s="100"/>
      <c r="E2" s="100"/>
      <c r="F2" s="100"/>
      <c r="G2" s="100"/>
      <c r="H2" s="100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48" customHeight="1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ht="17.25">
      <c r="B4" s="64"/>
      <c r="C4" s="102" t="s">
        <v>549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ht="17.25">
      <c r="B5" s="64"/>
      <c r="C5" s="63">
        <v>100</v>
      </c>
      <c r="D5" s="63"/>
      <c r="E5" s="63"/>
      <c r="F5" s="63"/>
      <c r="G5" s="63"/>
      <c r="H5" s="34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AB5" s="103"/>
    </row>
    <row r="6" ht="17.25">
      <c r="B6" s="64"/>
      <c r="C6" s="64"/>
      <c r="D6" s="64"/>
      <c r="E6" s="64"/>
      <c r="F6" s="64"/>
      <c r="G6" s="64"/>
      <c r="H6" s="64"/>
      <c r="I6" s="31"/>
      <c r="J6" s="31"/>
      <c r="K6" s="31"/>
      <c r="L6" s="31"/>
      <c r="M6" s="31"/>
      <c r="N6" s="31"/>
      <c r="O6" s="31"/>
      <c r="P6" s="64"/>
      <c r="Q6" s="64"/>
      <c r="R6" s="64"/>
      <c r="S6" s="64"/>
      <c r="T6" s="64"/>
      <c r="U6" s="64"/>
    </row>
    <row r="7" ht="22.5" customHeight="1">
      <c r="B7" s="104" t="s">
        <v>1</v>
      </c>
      <c r="C7" s="105" t="s">
        <v>2</v>
      </c>
      <c r="D7" s="105" t="s">
        <v>3</v>
      </c>
      <c r="E7" s="105" t="s">
        <v>4</v>
      </c>
      <c r="F7" s="106" t="s">
        <v>5</v>
      </c>
      <c r="G7" s="107" t="s">
        <v>6</v>
      </c>
      <c r="H7" s="107" t="s">
        <v>7</v>
      </c>
      <c r="I7" s="108" t="s">
        <v>8</v>
      </c>
      <c r="J7" s="109"/>
      <c r="K7" s="109"/>
      <c r="L7" s="109"/>
      <c r="M7" s="109"/>
      <c r="N7" s="109"/>
      <c r="O7" s="110"/>
      <c r="P7" s="107" t="s">
        <v>9</v>
      </c>
      <c r="Q7" s="107" t="s">
        <v>10</v>
      </c>
      <c r="R7" s="107" t="s">
        <v>11</v>
      </c>
      <c r="S7" s="107" t="s">
        <v>12</v>
      </c>
      <c r="T7" s="107" t="s">
        <v>13</v>
      </c>
      <c r="U7" s="107" t="s">
        <v>14</v>
      </c>
    </row>
    <row r="8" ht="42" customHeight="1">
      <c r="B8" s="111"/>
      <c r="C8" s="112"/>
      <c r="D8" s="112"/>
      <c r="E8" s="112"/>
      <c r="F8" s="113"/>
      <c r="G8" s="114"/>
      <c r="H8" s="114"/>
      <c r="I8" s="115">
        <v>1</v>
      </c>
      <c r="J8" s="115">
        <v>2</v>
      </c>
      <c r="K8" s="115">
        <v>3</v>
      </c>
      <c r="L8" s="115">
        <v>4</v>
      </c>
      <c r="M8" s="115">
        <v>5</v>
      </c>
      <c r="N8" s="115">
        <v>6</v>
      </c>
      <c r="O8" s="115">
        <v>7</v>
      </c>
      <c r="P8" s="114"/>
      <c r="Q8" s="114"/>
      <c r="R8" s="114"/>
      <c r="S8" s="114"/>
      <c r="T8" s="114"/>
      <c r="U8" s="114"/>
    </row>
    <row r="9" ht="33.899999999999999" customHeight="1">
      <c r="B9" s="74">
        <v>1</v>
      </c>
      <c r="C9" s="24" t="s">
        <v>550</v>
      </c>
      <c r="D9" s="24" t="s">
        <v>551</v>
      </c>
      <c r="E9" s="24" t="s">
        <v>411</v>
      </c>
      <c r="F9" s="32" t="s">
        <v>552</v>
      </c>
      <c r="G9" s="26">
        <v>8</v>
      </c>
      <c r="H9" s="26">
        <v>8</v>
      </c>
      <c r="I9" s="27">
        <v>13</v>
      </c>
      <c r="J9" s="27">
        <v>4</v>
      </c>
      <c r="K9" s="27">
        <v>7</v>
      </c>
      <c r="L9" s="27">
        <v>4</v>
      </c>
      <c r="M9" s="27">
        <v>15</v>
      </c>
      <c r="N9" s="27">
        <v>2</v>
      </c>
      <c r="O9" s="27">
        <v>4</v>
      </c>
      <c r="P9" s="29">
        <v>49</v>
      </c>
      <c r="Q9" s="30">
        <v>0.48999999999999999</v>
      </c>
      <c r="R9" s="29">
        <v>0</v>
      </c>
      <c r="S9" s="29">
        <v>49</v>
      </c>
      <c r="T9" s="35"/>
      <c r="U9" s="24" t="s">
        <v>553</v>
      </c>
    </row>
    <row r="10" ht="24" customHeight="1">
      <c r="B10" s="74"/>
      <c r="C10" s="24"/>
      <c r="D10" s="24"/>
      <c r="E10" s="24"/>
      <c r="F10" s="25"/>
      <c r="G10" s="26"/>
      <c r="H10" s="26"/>
      <c r="I10" s="27"/>
      <c r="J10" s="27"/>
      <c r="K10" s="27"/>
      <c r="L10" s="27"/>
      <c r="M10" s="27"/>
      <c r="N10" s="27"/>
      <c r="O10" s="27"/>
      <c r="P10" s="29"/>
      <c r="Q10" s="30"/>
      <c r="R10" s="29"/>
      <c r="S10" s="29"/>
      <c r="T10" s="35"/>
      <c r="U10" s="24"/>
    </row>
    <row r="11" ht="28.5" customHeight="1">
      <c r="B11" s="74">
        <v>1</v>
      </c>
      <c r="C11" s="24" t="s">
        <v>554</v>
      </c>
      <c r="D11" s="24" t="s">
        <v>160</v>
      </c>
      <c r="E11" s="24" t="s">
        <v>86</v>
      </c>
      <c r="F11" s="32" t="s">
        <v>552</v>
      </c>
      <c r="G11" s="26">
        <v>10</v>
      </c>
      <c r="H11" s="26">
        <v>10</v>
      </c>
      <c r="I11" s="27">
        <v>5</v>
      </c>
      <c r="J11" s="27">
        <v>1</v>
      </c>
      <c r="K11" s="27">
        <v>8</v>
      </c>
      <c r="L11" s="27">
        <v>9</v>
      </c>
      <c r="M11" s="27">
        <v>0</v>
      </c>
      <c r="N11" s="27">
        <v>12</v>
      </c>
      <c r="O11" s="27">
        <v>14</v>
      </c>
      <c r="P11" s="29">
        <v>49</v>
      </c>
      <c r="Q11" s="30">
        <v>0.48999999999999999</v>
      </c>
      <c r="R11" s="29">
        <v>0</v>
      </c>
      <c r="S11" s="29">
        <v>49</v>
      </c>
      <c r="T11" s="35"/>
      <c r="U11" s="24" t="s">
        <v>553</v>
      </c>
    </row>
    <row r="12" ht="30.75" customHeight="1">
      <c r="B12" s="74">
        <v>2</v>
      </c>
      <c r="C12" s="24" t="s">
        <v>555</v>
      </c>
      <c r="D12" s="24" t="s">
        <v>392</v>
      </c>
      <c r="E12" s="24" t="s">
        <v>130</v>
      </c>
      <c r="F12" s="32" t="s">
        <v>556</v>
      </c>
      <c r="G12" s="26">
        <v>10</v>
      </c>
      <c r="H12" s="26">
        <v>10</v>
      </c>
      <c r="I12" s="27">
        <v>7</v>
      </c>
      <c r="J12" s="27">
        <v>0</v>
      </c>
      <c r="K12" s="27">
        <v>3</v>
      </c>
      <c r="L12" s="27">
        <v>13</v>
      </c>
      <c r="M12" s="27">
        <v>0</v>
      </c>
      <c r="N12" s="27">
        <v>14</v>
      </c>
      <c r="O12" s="27">
        <v>2</v>
      </c>
      <c r="P12" s="29">
        <v>39</v>
      </c>
      <c r="Q12" s="30">
        <v>0.39000000000000001</v>
      </c>
      <c r="R12" s="29">
        <v>0</v>
      </c>
      <c r="S12" s="29">
        <v>39</v>
      </c>
      <c r="T12" s="35"/>
      <c r="U12" s="24" t="s">
        <v>557</v>
      </c>
    </row>
    <row r="13" ht="33.899999999999999" customHeight="1">
      <c r="B13" s="23"/>
      <c r="C13" s="24"/>
      <c r="D13" s="24"/>
      <c r="E13" s="24"/>
      <c r="F13" s="32"/>
      <c r="G13" s="26"/>
      <c r="H13" s="26"/>
      <c r="I13" s="27"/>
      <c r="J13" s="27"/>
      <c r="K13" s="27"/>
      <c r="L13" s="27"/>
      <c r="M13" s="27"/>
      <c r="N13" s="27"/>
      <c r="O13" s="27"/>
      <c r="P13" s="29"/>
      <c r="Q13" s="30"/>
      <c r="R13" s="35"/>
      <c r="S13" s="72"/>
      <c r="T13" s="35"/>
      <c r="U13" s="24"/>
    </row>
    <row r="14" ht="33.899999999999999" customHeight="1"/>
    <row r="15" ht="33.899999999999999" customHeight="1"/>
    <row r="16" ht="33.899999999999999" customHeight="1"/>
    <row r="17" ht="33.899999999999999" customHeight="1"/>
    <row r="18" ht="33.899999999999999" customHeight="1"/>
    <row r="19" ht="33.899999999999999" customHeight="1"/>
    <row r="20" ht="33.899999999999999" customHeight="1"/>
    <row r="21" ht="33.899999999999999" customHeight="1"/>
    <row r="22" ht="33.899999999999999" customHeight="1"/>
    <row r="23" ht="33.899999999999999" customHeight="1"/>
    <row r="24" ht="33.899999999999999" customHeight="1"/>
    <row r="25" ht="33.899999999999999" customHeight="1"/>
    <row r="26" ht="33.899999999999999" customHeight="1"/>
    <row r="27" ht="33.899999999999999" customHeight="1"/>
    <row r="28" ht="33.899999999999999" customHeight="1"/>
    <row r="29" ht="33.899999999999999" customHeight="1"/>
    <row r="30" ht="33.899999999999999" customHeight="1"/>
    <row r="31" ht="33.899999999999999" customHeight="1"/>
    <row r="32" ht="33.899999999999999" customHeight="1"/>
    <row r="33" ht="33.899999999999999" customHeight="1"/>
    <row r="34" ht="33.899999999999999" customHeight="1"/>
    <row r="35" ht="33.899999999999999" customHeight="1"/>
    <row r="36" ht="33.899999999999999" customHeight="1"/>
    <row r="37" ht="33.899999999999999" customHeight="1"/>
    <row r="38" ht="33.899999999999999" customHeight="1"/>
    <row r="39" ht="33.899999999999999" customHeight="1"/>
    <row r="40" ht="33.899999999999999" customHeight="1"/>
    <row r="41" ht="33.899999999999999" customHeight="1"/>
    <row r="42" ht="33.899999999999999" customHeight="1"/>
    <row r="43" ht="33.899999999999999" customHeight="1"/>
    <row r="44" ht="33.899999999999999" customHeight="1"/>
    <row r="45" ht="33.899999999999999" customHeight="1"/>
    <row r="46" ht="33.899999999999999" customHeight="1"/>
    <row r="47" ht="33.899999999999999" customHeight="1"/>
    <row r="48" ht="33.899999999999999" customHeight="1"/>
    <row r="49" ht="33.899999999999999" customHeight="1"/>
    <row r="50" ht="33.899999999999999" customHeight="1"/>
    <row r="51" ht="33.899999999999999" customHeight="1"/>
    <row r="52" ht="33.899999999999999" customHeight="1"/>
    <row r="53" ht="33.899999999999999" customHeight="1"/>
    <row r="54" ht="33.899999999999999" customHeight="1"/>
    <row r="55" ht="33.899999999999999" customHeight="1"/>
    <row r="56" ht="33.899999999999999" customHeight="1"/>
    <row r="57" ht="33.899999999999999" customHeight="1"/>
    <row r="58" ht="33.899999999999999" customHeight="1"/>
    <row r="59" ht="33.899999999999999" customHeight="1"/>
    <row r="60" ht="33.899999999999999" customHeight="1"/>
    <row r="61" ht="33.899999999999999" customHeight="1"/>
    <row r="62" ht="33.899999999999999" customHeight="1"/>
    <row r="63" ht="33.899999999999999" customHeight="1"/>
    <row r="64" ht="33.899999999999999" customHeight="1"/>
    <row r="65" ht="34.5" customHeight="1"/>
    <row r="66" ht="36.75" customHeight="1"/>
    <row r="67" ht="36.75" customHeight="1"/>
    <row r="68" ht="30.75" customHeight="1"/>
    <row r="69" ht="32.25" customHeight="1"/>
    <row r="70" ht="32.25" customHeight="1"/>
    <row r="71" ht="33" customHeight="1"/>
    <row r="72" ht="36" customHeight="1"/>
    <row r="73" ht="32.25" customHeight="1"/>
    <row r="74" ht="30.75" customHeight="1"/>
    <row r="75" ht="34.5" customHeight="1"/>
    <row r="76" ht="33" customHeight="1"/>
    <row r="77" ht="30.75" customHeight="1"/>
    <row r="78" ht="32.25" customHeight="1"/>
    <row r="79" ht="34.5" customHeight="1"/>
    <row r="80" ht="32.25" customHeight="1"/>
    <row r="81" ht="33" customHeight="1"/>
    <row r="82" ht="32.25" customHeight="1"/>
    <row r="83" ht="30.75" customHeight="1"/>
    <row r="84" ht="30.75" customHeight="1"/>
    <row r="85" ht="32.25" customHeight="1"/>
    <row r="86" ht="33" customHeight="1"/>
    <row r="87" ht="32.25" customHeight="1"/>
    <row r="88" ht="32.25" customHeight="1"/>
  </sheetData>
  <mergeCells count="16">
    <mergeCell ref="G1:N1"/>
    <mergeCell ref="B3:U3"/>
    <mergeCell ref="C4:U4"/>
    <mergeCell ref="B7:B8"/>
    <mergeCell ref="C7:C8"/>
    <mergeCell ref="D7:D8"/>
    <mergeCell ref="E7:E8"/>
    <mergeCell ref="G7:G8"/>
    <mergeCell ref="H7:H8"/>
    <mergeCell ref="I7:O7"/>
    <mergeCell ref="P7:P8"/>
    <mergeCell ref="Q7:Q8"/>
    <mergeCell ref="R7:R8"/>
    <mergeCell ref="S7:S8"/>
    <mergeCell ref="T7:T8"/>
    <mergeCell ref="U7:U8"/>
  </mergeCells>
  <printOptions headings="0" gridLines="0"/>
  <pageMargins left="0.70000004768371604" right="0.70000004768371604" top="0.75" bottom="0.75" header="0.51180553436279297" footer="0.51180553436279297"/>
  <pageSetup paperSize="9" scale="100" fitToWidth="0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ColWidth="9.109375" defaultRowHeight="14.25"/>
  <cols>
    <col customWidth="1" min="1" max="1" style="57" width="2.5546875"/>
    <col customWidth="1" min="2" max="2" style="57" width="5.33203125"/>
    <col customWidth="1" min="3" max="3" style="57" width="24.6640625"/>
    <col customWidth="1" min="4" max="4" style="57" width="19.6640625"/>
    <col customWidth="1" min="5" max="5" style="57" width="21.5546875"/>
    <col customWidth="1" min="6" max="6" style="57" width="65.33203125"/>
    <col customWidth="1" min="7" max="8" style="57" width="19.109375"/>
    <col customWidth="1" min="9" max="9" style="57" width="6.88671875"/>
    <col customWidth="1" min="10" max="10" style="57" width="6.5546875"/>
    <col customWidth="1" min="11" max="11" style="57" width="7.5546875"/>
    <col customWidth="1" min="12" max="12" style="57" width="6.6640625"/>
    <col customWidth="1" min="13" max="14" style="57" width="5.88671875"/>
    <col customWidth="1" min="15" max="15" style="57" width="6.6640625"/>
    <col customWidth="1" min="16" max="16" style="57" width="13.6640625"/>
    <col customWidth="1" min="17" max="17" style="57" width="15.6640625"/>
    <col customWidth="1" min="18" max="19" style="57" width="17.109375"/>
    <col customWidth="1" min="20" max="20" style="116" width="17.109375"/>
    <col customWidth="1" min="21" max="21" style="57" width="48.44140625"/>
    <col customWidth="1" min="22" max="22" style="57" width="12.6640625"/>
    <col bestFit="1" customWidth="1" min="23" max="23" style="57" width="9.109375"/>
    <col min="24" max="16384" style="57" width="9.109375"/>
  </cols>
  <sheetData>
    <row r="1" s="58" customFormat="1" ht="106.95" customHeight="1">
      <c r="G1" s="101" t="s">
        <v>558</v>
      </c>
      <c r="H1" s="101"/>
      <c r="I1" s="101"/>
      <c r="J1" s="101"/>
      <c r="K1" s="101"/>
      <c r="L1" s="101"/>
      <c r="M1" s="101"/>
      <c r="N1" s="101"/>
      <c r="T1" s="117"/>
    </row>
    <row r="2" ht="17.25">
      <c r="B2" s="64"/>
      <c r="C2" s="100"/>
      <c r="D2" s="100"/>
      <c r="E2" s="100"/>
      <c r="F2" s="100"/>
      <c r="G2" s="100"/>
      <c r="H2" s="100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1"/>
      <c r="U2" s="64"/>
    </row>
    <row r="3" ht="48" customHeight="1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ht="17.25">
      <c r="B4" s="64"/>
      <c r="C4" s="102" t="s">
        <v>549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ht="17.25">
      <c r="B5" s="64"/>
      <c r="C5" s="63">
        <v>100</v>
      </c>
      <c r="D5" s="63"/>
      <c r="E5" s="63"/>
      <c r="F5" s="63"/>
      <c r="G5" s="63"/>
      <c r="H5" s="34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ht="17.25">
      <c r="B6" s="64"/>
      <c r="C6" s="64"/>
      <c r="D6" s="64"/>
      <c r="E6" s="64"/>
      <c r="F6" s="64"/>
      <c r="G6" s="64"/>
      <c r="H6" s="64"/>
      <c r="I6" s="31"/>
      <c r="J6" s="31"/>
      <c r="K6" s="31"/>
      <c r="L6" s="31"/>
      <c r="M6" s="31"/>
      <c r="N6" s="31"/>
      <c r="O6" s="31"/>
      <c r="P6" s="64"/>
      <c r="Q6" s="64"/>
      <c r="R6" s="64"/>
      <c r="S6" s="64"/>
      <c r="T6" s="31"/>
      <c r="U6" s="64"/>
    </row>
    <row r="7" ht="22.5" customHeight="1">
      <c r="B7" s="13" t="s">
        <v>1</v>
      </c>
      <c r="C7" s="15" t="s">
        <v>2</v>
      </c>
      <c r="D7" s="15" t="s">
        <v>3</v>
      </c>
      <c r="E7" s="15" t="s">
        <v>4</v>
      </c>
      <c r="F7" s="118" t="s">
        <v>5</v>
      </c>
      <c r="G7" s="15" t="s">
        <v>6</v>
      </c>
      <c r="H7" s="15" t="s">
        <v>7</v>
      </c>
      <c r="I7" s="66" t="s">
        <v>8</v>
      </c>
      <c r="J7" s="67"/>
      <c r="K7" s="67"/>
      <c r="L7" s="67"/>
      <c r="M7" s="67"/>
      <c r="N7" s="67"/>
      <c r="O7" s="68"/>
      <c r="P7" s="15" t="s">
        <v>9</v>
      </c>
      <c r="Q7" s="15" t="s">
        <v>10</v>
      </c>
      <c r="R7" s="15" t="s">
        <v>11</v>
      </c>
      <c r="S7" s="15" t="s">
        <v>12</v>
      </c>
      <c r="T7" s="15" t="s">
        <v>13</v>
      </c>
      <c r="U7" s="15" t="s">
        <v>14</v>
      </c>
    </row>
    <row r="8" ht="42" customHeight="1">
      <c r="B8" s="19"/>
      <c r="C8" s="21"/>
      <c r="D8" s="21"/>
      <c r="E8" s="21"/>
      <c r="F8" s="119"/>
      <c r="G8" s="21"/>
      <c r="H8" s="21"/>
      <c r="I8" s="70">
        <v>1</v>
      </c>
      <c r="J8" s="70">
        <v>2</v>
      </c>
      <c r="K8" s="70">
        <v>3</v>
      </c>
      <c r="L8" s="70">
        <v>4</v>
      </c>
      <c r="M8" s="70">
        <v>5</v>
      </c>
      <c r="N8" s="70">
        <v>6</v>
      </c>
      <c r="O8" s="70">
        <v>7</v>
      </c>
      <c r="P8" s="21"/>
      <c r="Q8" s="21"/>
      <c r="R8" s="21"/>
      <c r="S8" s="21"/>
      <c r="T8" s="21"/>
      <c r="U8" s="21"/>
    </row>
    <row r="9" ht="33.899999999999999" customHeight="1">
      <c r="B9" s="23">
        <v>1</v>
      </c>
      <c r="C9" s="24" t="s">
        <v>559</v>
      </c>
      <c r="D9" s="24" t="s">
        <v>293</v>
      </c>
      <c r="E9" s="24" t="s">
        <v>560</v>
      </c>
      <c r="F9" s="32" t="s">
        <v>561</v>
      </c>
      <c r="G9" s="26">
        <v>7</v>
      </c>
      <c r="H9" s="26">
        <v>7</v>
      </c>
      <c r="I9" s="27">
        <v>8</v>
      </c>
      <c r="J9" s="27">
        <v>2</v>
      </c>
      <c r="K9" s="27">
        <v>6</v>
      </c>
      <c r="L9" s="27">
        <v>2</v>
      </c>
      <c r="M9" s="27">
        <v>15</v>
      </c>
      <c r="N9" s="27">
        <v>2</v>
      </c>
      <c r="O9" s="27">
        <v>8</v>
      </c>
      <c r="P9" s="29">
        <v>43</v>
      </c>
      <c r="Q9" s="30">
        <v>0.42999999999999999</v>
      </c>
      <c r="R9" s="29">
        <v>0</v>
      </c>
      <c r="S9" s="29">
        <v>43</v>
      </c>
      <c r="T9" s="83" t="s">
        <v>322</v>
      </c>
      <c r="U9" s="24" t="s">
        <v>562</v>
      </c>
    </row>
    <row r="10" ht="24" customHeight="1">
      <c r="B10" s="23">
        <v>2</v>
      </c>
      <c r="C10" s="24" t="s">
        <v>563</v>
      </c>
      <c r="D10" s="24" t="s">
        <v>16</v>
      </c>
      <c r="E10" s="24" t="s">
        <v>266</v>
      </c>
      <c r="F10" s="25" t="s">
        <v>564</v>
      </c>
      <c r="G10" s="26">
        <v>7</v>
      </c>
      <c r="H10" s="26">
        <v>7</v>
      </c>
      <c r="I10" s="27">
        <v>12</v>
      </c>
      <c r="J10" s="27">
        <v>2</v>
      </c>
      <c r="K10" s="27">
        <v>7</v>
      </c>
      <c r="L10" s="27">
        <v>2</v>
      </c>
      <c r="M10" s="27">
        <v>13</v>
      </c>
      <c r="N10" s="27">
        <v>0</v>
      </c>
      <c r="O10" s="27">
        <v>6</v>
      </c>
      <c r="P10" s="29">
        <v>42</v>
      </c>
      <c r="Q10" s="30">
        <v>0.41999999999999998</v>
      </c>
      <c r="R10" s="29">
        <v>0</v>
      </c>
      <c r="S10" s="29">
        <v>42</v>
      </c>
      <c r="T10" s="30" t="s">
        <v>322</v>
      </c>
      <c r="U10" s="24" t="s">
        <v>565</v>
      </c>
    </row>
    <row r="11" ht="28.5" customHeight="1">
      <c r="B11" s="23">
        <v>3</v>
      </c>
      <c r="C11" s="24" t="s">
        <v>566</v>
      </c>
      <c r="D11" s="24" t="s">
        <v>332</v>
      </c>
      <c r="E11" s="24" t="s">
        <v>433</v>
      </c>
      <c r="F11" s="32" t="s">
        <v>561</v>
      </c>
      <c r="G11" s="26">
        <v>7</v>
      </c>
      <c r="H11" s="26">
        <v>7</v>
      </c>
      <c r="I11" s="27">
        <v>10</v>
      </c>
      <c r="J11" s="27">
        <v>0</v>
      </c>
      <c r="K11" s="27">
        <v>7</v>
      </c>
      <c r="L11" s="27">
        <v>0</v>
      </c>
      <c r="M11" s="27">
        <v>13</v>
      </c>
      <c r="N11" s="27">
        <v>4</v>
      </c>
      <c r="O11" s="27">
        <v>7</v>
      </c>
      <c r="P11" s="29">
        <v>41</v>
      </c>
      <c r="Q11" s="30">
        <v>0.40999999999999998</v>
      </c>
      <c r="R11" s="29">
        <v>0</v>
      </c>
      <c r="S11" s="29">
        <v>41</v>
      </c>
      <c r="T11" s="83" t="s">
        <v>322</v>
      </c>
      <c r="U11" s="24" t="s">
        <v>562</v>
      </c>
    </row>
    <row r="12" ht="30.75" customHeight="1">
      <c r="B12" s="23">
        <v>4</v>
      </c>
      <c r="C12" s="24" t="s">
        <v>567</v>
      </c>
      <c r="D12" s="24" t="s">
        <v>568</v>
      </c>
      <c r="E12" s="24" t="s">
        <v>352</v>
      </c>
      <c r="F12" s="32" t="s">
        <v>569</v>
      </c>
      <c r="G12" s="26">
        <v>7</v>
      </c>
      <c r="H12" s="26">
        <v>7</v>
      </c>
      <c r="I12" s="27">
        <v>10</v>
      </c>
      <c r="J12" s="27">
        <v>4</v>
      </c>
      <c r="K12" s="27">
        <v>5</v>
      </c>
      <c r="L12" s="27">
        <v>2</v>
      </c>
      <c r="M12" s="27">
        <v>2</v>
      </c>
      <c r="N12" s="27">
        <v>5</v>
      </c>
      <c r="O12" s="27">
        <v>11</v>
      </c>
      <c r="P12" s="29">
        <v>39</v>
      </c>
      <c r="Q12" s="30">
        <v>0.39000000000000001</v>
      </c>
      <c r="R12" s="29">
        <v>0</v>
      </c>
      <c r="S12" s="29">
        <v>39</v>
      </c>
      <c r="T12" s="30" t="s">
        <v>322</v>
      </c>
      <c r="U12" s="24" t="s">
        <v>570</v>
      </c>
    </row>
    <row r="13" ht="33.899999999999999" customHeight="1">
      <c r="B13" s="23">
        <v>5</v>
      </c>
      <c r="C13" s="24" t="s">
        <v>571</v>
      </c>
      <c r="D13" s="24" t="s">
        <v>78</v>
      </c>
      <c r="E13" s="24" t="s">
        <v>106</v>
      </c>
      <c r="F13" s="32" t="s">
        <v>561</v>
      </c>
      <c r="G13" s="26">
        <v>7</v>
      </c>
      <c r="H13" s="26">
        <v>7</v>
      </c>
      <c r="I13" s="27">
        <v>12</v>
      </c>
      <c r="J13" s="27">
        <v>2</v>
      </c>
      <c r="K13" s="27">
        <v>8</v>
      </c>
      <c r="L13" s="27">
        <v>6</v>
      </c>
      <c r="M13" s="27">
        <v>4</v>
      </c>
      <c r="N13" s="27">
        <v>1</v>
      </c>
      <c r="O13" s="27">
        <v>4</v>
      </c>
      <c r="P13" s="29">
        <v>37</v>
      </c>
      <c r="Q13" s="30">
        <v>0.37</v>
      </c>
      <c r="R13" s="29">
        <v>0</v>
      </c>
      <c r="S13" s="29">
        <v>37</v>
      </c>
      <c r="T13" s="83" t="s">
        <v>322</v>
      </c>
      <c r="U13" s="24" t="s">
        <v>562</v>
      </c>
    </row>
    <row r="14" ht="33.899999999999999" customHeight="1">
      <c r="B14" s="23">
        <v>6</v>
      </c>
      <c r="C14" s="24" t="s">
        <v>572</v>
      </c>
      <c r="D14" s="24" t="s">
        <v>379</v>
      </c>
      <c r="E14" s="24" t="s">
        <v>573</v>
      </c>
      <c r="F14" s="32" t="s">
        <v>574</v>
      </c>
      <c r="G14" s="26">
        <v>7</v>
      </c>
      <c r="H14" s="26">
        <v>7</v>
      </c>
      <c r="I14" s="27">
        <v>12</v>
      </c>
      <c r="J14" s="27">
        <v>4</v>
      </c>
      <c r="K14" s="27">
        <v>6</v>
      </c>
      <c r="L14" s="27">
        <v>6</v>
      </c>
      <c r="M14" s="27">
        <v>2</v>
      </c>
      <c r="N14" s="27">
        <v>5</v>
      </c>
      <c r="O14" s="27">
        <v>2</v>
      </c>
      <c r="P14" s="29">
        <v>37</v>
      </c>
      <c r="Q14" s="30">
        <v>0.37</v>
      </c>
      <c r="R14" s="29">
        <v>0</v>
      </c>
      <c r="S14" s="29">
        <v>37</v>
      </c>
      <c r="T14" s="30" t="s">
        <v>322</v>
      </c>
      <c r="U14" s="24" t="s">
        <v>575</v>
      </c>
    </row>
    <row r="15" ht="33.899999999999999" customHeight="1">
      <c r="B15" s="23">
        <v>7</v>
      </c>
      <c r="C15" s="24" t="s">
        <v>576</v>
      </c>
      <c r="D15" s="24" t="s">
        <v>58</v>
      </c>
      <c r="E15" s="24" t="s">
        <v>86</v>
      </c>
      <c r="F15" s="32" t="s">
        <v>569</v>
      </c>
      <c r="G15" s="26">
        <v>7</v>
      </c>
      <c r="H15" s="26">
        <v>7</v>
      </c>
      <c r="I15" s="27">
        <v>11</v>
      </c>
      <c r="J15" s="27">
        <v>4</v>
      </c>
      <c r="K15" s="27">
        <v>7</v>
      </c>
      <c r="L15" s="27">
        <v>6</v>
      </c>
      <c r="M15" s="27">
        <v>2</v>
      </c>
      <c r="N15" s="27">
        <v>2</v>
      </c>
      <c r="O15" s="27">
        <v>4</v>
      </c>
      <c r="P15" s="29">
        <v>36</v>
      </c>
      <c r="Q15" s="30">
        <v>0.35999999999999999</v>
      </c>
      <c r="R15" s="29">
        <v>0</v>
      </c>
      <c r="S15" s="29">
        <v>36</v>
      </c>
      <c r="T15" s="83" t="s">
        <v>322</v>
      </c>
      <c r="U15" s="24" t="s">
        <v>577</v>
      </c>
    </row>
    <row r="16" ht="33.899999999999999" customHeight="1">
      <c r="B16" s="23">
        <v>8</v>
      </c>
      <c r="C16" s="24" t="s">
        <v>578</v>
      </c>
      <c r="D16" s="24" t="s">
        <v>568</v>
      </c>
      <c r="E16" s="24" t="s">
        <v>147</v>
      </c>
      <c r="F16" s="25" t="s">
        <v>564</v>
      </c>
      <c r="G16" s="26">
        <v>7</v>
      </c>
      <c r="H16" s="26">
        <v>7</v>
      </c>
      <c r="I16" s="27">
        <v>6</v>
      </c>
      <c r="J16" s="27">
        <v>2</v>
      </c>
      <c r="K16" s="27">
        <v>8</v>
      </c>
      <c r="L16" s="27">
        <v>2</v>
      </c>
      <c r="M16" s="27">
        <v>0</v>
      </c>
      <c r="N16" s="27">
        <v>0</v>
      </c>
      <c r="O16" s="27">
        <v>5</v>
      </c>
      <c r="P16" s="29">
        <v>23</v>
      </c>
      <c r="Q16" s="30">
        <v>0.23000000000000001</v>
      </c>
      <c r="R16" s="29">
        <v>0</v>
      </c>
      <c r="S16" s="29">
        <v>23</v>
      </c>
      <c r="T16" s="30" t="s">
        <v>322</v>
      </c>
      <c r="U16" s="24" t="s">
        <v>565</v>
      </c>
    </row>
    <row r="17" ht="33.899999999999999" customHeight="1">
      <c r="B17" s="23"/>
      <c r="C17" s="75"/>
      <c r="D17" s="75"/>
      <c r="E17" s="75"/>
      <c r="F17" s="81"/>
      <c r="G17" s="26"/>
      <c r="H17" s="26"/>
      <c r="I17" s="23"/>
      <c r="J17" s="23"/>
      <c r="K17" s="23"/>
      <c r="L17" s="23"/>
      <c r="M17" s="23"/>
      <c r="N17" s="23"/>
      <c r="O17" s="23"/>
      <c r="P17" s="82"/>
      <c r="Q17" s="82"/>
      <c r="R17" s="30"/>
      <c r="S17" s="29"/>
      <c r="T17" s="30"/>
      <c r="U17" s="75"/>
    </row>
    <row r="18" ht="33.899999999999999" customHeight="1">
      <c r="B18" s="23"/>
      <c r="C18" s="75"/>
      <c r="D18" s="75"/>
      <c r="E18" s="75"/>
      <c r="F18" s="81"/>
      <c r="G18" s="26"/>
      <c r="H18" s="26"/>
      <c r="I18" s="23"/>
      <c r="J18" s="23"/>
      <c r="K18" s="23"/>
      <c r="L18" s="23"/>
      <c r="M18" s="23"/>
      <c r="N18" s="23"/>
      <c r="O18" s="23"/>
      <c r="P18" s="82"/>
      <c r="Q18" s="82"/>
      <c r="R18" s="30"/>
      <c r="S18" s="29"/>
      <c r="T18" s="30"/>
      <c r="U18" s="75"/>
    </row>
    <row r="19" ht="33.899999999999999" customHeight="1">
      <c r="B19" s="23">
        <v>1</v>
      </c>
      <c r="C19" s="24" t="s">
        <v>579</v>
      </c>
      <c r="D19" s="24" t="s">
        <v>58</v>
      </c>
      <c r="E19" s="24" t="s">
        <v>39</v>
      </c>
      <c r="F19" s="24" t="s">
        <v>580</v>
      </c>
      <c r="G19" s="26">
        <v>8</v>
      </c>
      <c r="H19" s="26">
        <v>8</v>
      </c>
      <c r="I19" s="27">
        <v>13</v>
      </c>
      <c r="J19" s="27">
        <v>8</v>
      </c>
      <c r="K19" s="27">
        <v>7</v>
      </c>
      <c r="L19" s="27">
        <v>10</v>
      </c>
      <c r="M19" s="27">
        <v>17</v>
      </c>
      <c r="N19" s="27">
        <v>8</v>
      </c>
      <c r="O19" s="27">
        <v>10</v>
      </c>
      <c r="P19" s="29">
        <v>73</v>
      </c>
      <c r="Q19" s="30">
        <v>0.72999999999999998</v>
      </c>
      <c r="R19" s="29">
        <v>0</v>
      </c>
      <c r="S19" s="29">
        <v>73</v>
      </c>
      <c r="T19" s="30" t="s">
        <v>581</v>
      </c>
      <c r="U19" s="24" t="s">
        <v>562</v>
      </c>
    </row>
    <row r="20" ht="33.899999999999999" customHeight="1">
      <c r="B20" s="23">
        <v>2</v>
      </c>
      <c r="C20" s="24" t="s">
        <v>582</v>
      </c>
      <c r="D20" s="24" t="s">
        <v>192</v>
      </c>
      <c r="E20" s="24" t="s">
        <v>278</v>
      </c>
      <c r="F20" s="32" t="s">
        <v>561</v>
      </c>
      <c r="G20" s="26">
        <v>8</v>
      </c>
      <c r="H20" s="26">
        <v>8</v>
      </c>
      <c r="I20" s="27">
        <v>10</v>
      </c>
      <c r="J20" s="27">
        <v>7</v>
      </c>
      <c r="K20" s="27">
        <v>6</v>
      </c>
      <c r="L20" s="27">
        <v>2</v>
      </c>
      <c r="M20" s="27">
        <v>17</v>
      </c>
      <c r="N20" s="27">
        <v>5</v>
      </c>
      <c r="O20" s="27">
        <v>10</v>
      </c>
      <c r="P20" s="29">
        <v>67</v>
      </c>
      <c r="Q20" s="30">
        <v>0.67000000000000004</v>
      </c>
      <c r="R20" s="29">
        <v>0</v>
      </c>
      <c r="S20" s="120" t="s">
        <v>583</v>
      </c>
      <c r="T20" s="83" t="s">
        <v>581</v>
      </c>
      <c r="U20" s="24" t="s">
        <v>562</v>
      </c>
    </row>
    <row r="21" ht="33.899999999999999" customHeight="1">
      <c r="B21" s="23">
        <v>3</v>
      </c>
      <c r="C21" s="24" t="s">
        <v>584</v>
      </c>
      <c r="D21" s="24" t="s">
        <v>229</v>
      </c>
      <c r="E21" s="24" t="s">
        <v>200</v>
      </c>
      <c r="F21" s="24" t="s">
        <v>585</v>
      </c>
      <c r="G21" s="26">
        <v>8</v>
      </c>
      <c r="H21" s="26">
        <v>8</v>
      </c>
      <c r="I21" s="27">
        <v>10</v>
      </c>
      <c r="J21" s="27">
        <v>6</v>
      </c>
      <c r="K21" s="27">
        <v>6</v>
      </c>
      <c r="L21" s="27">
        <v>12</v>
      </c>
      <c r="M21" s="27">
        <v>14</v>
      </c>
      <c r="N21" s="27">
        <v>7</v>
      </c>
      <c r="O21" s="27">
        <v>11</v>
      </c>
      <c r="P21" s="29">
        <v>66</v>
      </c>
      <c r="Q21" s="30">
        <v>0.66000000000000003</v>
      </c>
      <c r="R21" s="29">
        <v>0</v>
      </c>
      <c r="S21" s="29">
        <v>66</v>
      </c>
      <c r="T21" s="30" t="s">
        <v>581</v>
      </c>
      <c r="U21" s="24" t="s">
        <v>586</v>
      </c>
    </row>
    <row r="22" ht="33.899999999999999" customHeight="1">
      <c r="B22" s="23">
        <v>4</v>
      </c>
      <c r="C22" s="24" t="s">
        <v>587</v>
      </c>
      <c r="D22" s="24" t="s">
        <v>324</v>
      </c>
      <c r="E22" s="24" t="s">
        <v>28</v>
      </c>
      <c r="F22" s="24" t="s">
        <v>585</v>
      </c>
      <c r="G22" s="26">
        <v>8</v>
      </c>
      <c r="H22" s="26">
        <v>8</v>
      </c>
      <c r="I22" s="27">
        <v>14</v>
      </c>
      <c r="J22" s="27">
        <v>2</v>
      </c>
      <c r="K22" s="27">
        <v>9</v>
      </c>
      <c r="L22" s="27">
        <v>12</v>
      </c>
      <c r="M22" s="27">
        <v>15</v>
      </c>
      <c r="N22" s="27">
        <v>2</v>
      </c>
      <c r="O22" s="27">
        <v>10</v>
      </c>
      <c r="P22" s="29">
        <v>64</v>
      </c>
      <c r="Q22" s="30">
        <v>0.64000000000000001</v>
      </c>
      <c r="R22" s="29">
        <v>0</v>
      </c>
      <c r="S22" s="29">
        <v>64</v>
      </c>
      <c r="T22" s="83" t="s">
        <v>581</v>
      </c>
      <c r="U22" s="24" t="s">
        <v>586</v>
      </c>
    </row>
    <row r="23" ht="33.899999999999999" customHeight="1">
      <c r="B23" s="23">
        <v>5</v>
      </c>
      <c r="C23" s="24" t="s">
        <v>588</v>
      </c>
      <c r="D23" s="24" t="s">
        <v>129</v>
      </c>
      <c r="E23" s="24" t="s">
        <v>127</v>
      </c>
      <c r="F23" s="24" t="s">
        <v>585</v>
      </c>
      <c r="G23" s="26">
        <v>8</v>
      </c>
      <c r="H23" s="26">
        <v>8</v>
      </c>
      <c r="I23" s="27">
        <v>9</v>
      </c>
      <c r="J23" s="27">
        <v>4</v>
      </c>
      <c r="K23" s="27">
        <v>6</v>
      </c>
      <c r="L23" s="27">
        <v>7</v>
      </c>
      <c r="M23" s="27">
        <v>15</v>
      </c>
      <c r="N23" s="27">
        <v>2</v>
      </c>
      <c r="O23" s="27">
        <v>10</v>
      </c>
      <c r="P23" s="29">
        <v>53</v>
      </c>
      <c r="Q23" s="30">
        <v>0.53000000000000003</v>
      </c>
      <c r="R23" s="29">
        <v>0</v>
      </c>
      <c r="S23" s="29">
        <v>53</v>
      </c>
      <c r="T23" s="30" t="s">
        <v>322</v>
      </c>
      <c r="U23" s="24" t="s">
        <v>586</v>
      </c>
    </row>
    <row r="24" ht="33.899999999999999" customHeight="1">
      <c r="B24" s="23">
        <v>6</v>
      </c>
      <c r="C24" s="24" t="s">
        <v>589</v>
      </c>
      <c r="D24" s="24" t="s">
        <v>590</v>
      </c>
      <c r="E24" s="24" t="s">
        <v>479</v>
      </c>
      <c r="F24" s="24" t="s">
        <v>564</v>
      </c>
      <c r="G24" s="26">
        <v>8</v>
      </c>
      <c r="H24" s="26">
        <v>8</v>
      </c>
      <c r="I24" s="27">
        <v>9</v>
      </c>
      <c r="J24" s="27">
        <v>0</v>
      </c>
      <c r="K24" s="27">
        <v>6</v>
      </c>
      <c r="L24" s="27">
        <v>8</v>
      </c>
      <c r="M24" s="27">
        <v>15</v>
      </c>
      <c r="N24" s="27">
        <v>3</v>
      </c>
      <c r="O24" s="27">
        <v>11</v>
      </c>
      <c r="P24" s="29">
        <v>52</v>
      </c>
      <c r="Q24" s="30">
        <v>0.52000000000000002</v>
      </c>
      <c r="R24" s="29">
        <v>0</v>
      </c>
      <c r="S24" s="29">
        <v>52</v>
      </c>
      <c r="T24" s="83" t="s">
        <v>322</v>
      </c>
      <c r="U24" s="24" t="s">
        <v>565</v>
      </c>
    </row>
    <row r="25" ht="33.899999999999999" customHeight="1">
      <c r="B25" s="23">
        <v>7</v>
      </c>
      <c r="C25" s="24" t="s">
        <v>591</v>
      </c>
      <c r="D25" s="24" t="s">
        <v>324</v>
      </c>
      <c r="E25" s="24" t="s">
        <v>592</v>
      </c>
      <c r="F25" s="24" t="s">
        <v>585</v>
      </c>
      <c r="G25" s="26">
        <v>8</v>
      </c>
      <c r="H25" s="26">
        <v>8</v>
      </c>
      <c r="I25" s="27">
        <v>12</v>
      </c>
      <c r="J25" s="27">
        <v>4</v>
      </c>
      <c r="K25" s="27">
        <v>8</v>
      </c>
      <c r="L25" s="27">
        <v>2</v>
      </c>
      <c r="M25" s="27">
        <v>15</v>
      </c>
      <c r="N25" s="27">
        <v>2</v>
      </c>
      <c r="O25" s="27">
        <v>9</v>
      </c>
      <c r="P25" s="29">
        <v>52</v>
      </c>
      <c r="Q25" s="30">
        <v>0.52000000000000002</v>
      </c>
      <c r="R25" s="29">
        <v>0</v>
      </c>
      <c r="S25" s="120" t="s">
        <v>593</v>
      </c>
      <c r="T25" s="30" t="s">
        <v>322</v>
      </c>
      <c r="U25" s="24" t="s">
        <v>586</v>
      </c>
    </row>
    <row r="26" ht="33.899999999999999" customHeight="1">
      <c r="B26" s="23">
        <v>8</v>
      </c>
      <c r="C26" s="24" t="s">
        <v>594</v>
      </c>
      <c r="D26" s="24" t="s">
        <v>410</v>
      </c>
      <c r="E26" s="24" t="s">
        <v>255</v>
      </c>
      <c r="F26" s="24" t="s">
        <v>585</v>
      </c>
      <c r="G26" s="26">
        <v>8</v>
      </c>
      <c r="H26" s="26">
        <v>8</v>
      </c>
      <c r="I26" s="27">
        <v>11</v>
      </c>
      <c r="J26" s="27">
        <v>0</v>
      </c>
      <c r="K26" s="27">
        <v>6</v>
      </c>
      <c r="L26" s="27">
        <v>9</v>
      </c>
      <c r="M26" s="27">
        <v>12</v>
      </c>
      <c r="N26" s="27">
        <v>3</v>
      </c>
      <c r="O26" s="27">
        <v>10</v>
      </c>
      <c r="P26" s="29">
        <v>51</v>
      </c>
      <c r="Q26" s="30">
        <v>0.51000000000000001</v>
      </c>
      <c r="R26" s="29">
        <v>0</v>
      </c>
      <c r="S26" s="29">
        <v>51</v>
      </c>
      <c r="T26" s="83" t="s">
        <v>322</v>
      </c>
      <c r="U26" s="24" t="s">
        <v>586</v>
      </c>
    </row>
    <row r="27" ht="33.899999999999999" customHeight="1">
      <c r="B27" s="23">
        <v>9</v>
      </c>
      <c r="C27" s="24" t="s">
        <v>595</v>
      </c>
      <c r="D27" s="24" t="s">
        <v>119</v>
      </c>
      <c r="E27" s="24" t="s">
        <v>560</v>
      </c>
      <c r="F27" s="32" t="s">
        <v>561</v>
      </c>
      <c r="G27" s="26">
        <v>8</v>
      </c>
      <c r="H27" s="26">
        <v>8</v>
      </c>
      <c r="I27" s="27">
        <v>10</v>
      </c>
      <c r="J27" s="27">
        <v>2</v>
      </c>
      <c r="K27" s="27">
        <v>7</v>
      </c>
      <c r="L27" s="27">
        <v>2</v>
      </c>
      <c r="M27" s="27">
        <v>14</v>
      </c>
      <c r="N27" s="27">
        <v>0</v>
      </c>
      <c r="O27" s="27">
        <v>11</v>
      </c>
      <c r="P27" s="29">
        <v>46</v>
      </c>
      <c r="Q27" s="30">
        <v>0.46000000000000002</v>
      </c>
      <c r="R27" s="29">
        <v>0</v>
      </c>
      <c r="S27" s="29">
        <v>46</v>
      </c>
      <c r="T27" s="30" t="s">
        <v>322</v>
      </c>
      <c r="U27" s="24" t="s">
        <v>562</v>
      </c>
    </row>
    <row r="28" ht="33.899999999999999" customHeight="1">
      <c r="B28" s="23">
        <v>10</v>
      </c>
      <c r="C28" s="24" t="s">
        <v>596</v>
      </c>
      <c r="D28" s="24" t="s">
        <v>76</v>
      </c>
      <c r="E28" s="24" t="s">
        <v>89</v>
      </c>
      <c r="F28" s="32" t="s">
        <v>597</v>
      </c>
      <c r="G28" s="26">
        <v>8</v>
      </c>
      <c r="H28" s="26">
        <v>8</v>
      </c>
      <c r="I28" s="27">
        <v>12</v>
      </c>
      <c r="J28" s="27">
        <v>2</v>
      </c>
      <c r="K28" s="27">
        <v>8</v>
      </c>
      <c r="L28" s="27">
        <v>4</v>
      </c>
      <c r="M28" s="27">
        <v>10</v>
      </c>
      <c r="N28" s="27">
        <v>1</v>
      </c>
      <c r="O28" s="27">
        <v>8</v>
      </c>
      <c r="P28" s="29">
        <v>45</v>
      </c>
      <c r="Q28" s="30">
        <v>0.45000000000000001</v>
      </c>
      <c r="R28" s="29">
        <v>0</v>
      </c>
      <c r="S28" s="29">
        <v>45</v>
      </c>
      <c r="T28" s="83" t="s">
        <v>322</v>
      </c>
      <c r="U28" s="24" t="s">
        <v>598</v>
      </c>
    </row>
    <row r="29" ht="33.899999999999999" customHeight="1">
      <c r="B29" s="23">
        <v>11</v>
      </c>
      <c r="C29" s="24" t="s">
        <v>599</v>
      </c>
      <c r="D29" s="24" t="s">
        <v>95</v>
      </c>
      <c r="E29" s="24" t="s">
        <v>600</v>
      </c>
      <c r="F29" s="32" t="s">
        <v>597</v>
      </c>
      <c r="G29" s="26">
        <v>8</v>
      </c>
      <c r="H29" s="26">
        <v>8</v>
      </c>
      <c r="I29" s="27">
        <v>14</v>
      </c>
      <c r="J29" s="27">
        <v>4</v>
      </c>
      <c r="K29" s="27">
        <v>8</v>
      </c>
      <c r="L29" s="27">
        <v>0</v>
      </c>
      <c r="M29" s="27">
        <v>8</v>
      </c>
      <c r="N29" s="27">
        <v>2</v>
      </c>
      <c r="O29" s="27">
        <v>7</v>
      </c>
      <c r="P29" s="29">
        <v>43</v>
      </c>
      <c r="Q29" s="30">
        <v>0.42999999999999999</v>
      </c>
      <c r="R29" s="29">
        <v>0</v>
      </c>
      <c r="S29" s="29">
        <v>43</v>
      </c>
      <c r="T29" s="30" t="s">
        <v>322</v>
      </c>
      <c r="U29" s="24" t="s">
        <v>598</v>
      </c>
    </row>
    <row r="30" ht="33.899999999999999" customHeight="1">
      <c r="B30" s="23">
        <v>12</v>
      </c>
      <c r="C30" s="24" t="s">
        <v>601</v>
      </c>
      <c r="D30" s="24" t="s">
        <v>132</v>
      </c>
      <c r="E30" s="24" t="s">
        <v>253</v>
      </c>
      <c r="F30" s="24" t="s">
        <v>564</v>
      </c>
      <c r="G30" s="26">
        <v>8</v>
      </c>
      <c r="H30" s="26">
        <v>8</v>
      </c>
      <c r="I30" s="27">
        <v>11</v>
      </c>
      <c r="J30" s="27">
        <v>4</v>
      </c>
      <c r="K30" s="27">
        <v>5</v>
      </c>
      <c r="L30" s="27">
        <v>0</v>
      </c>
      <c r="M30" s="27">
        <v>7</v>
      </c>
      <c r="N30" s="27">
        <v>0</v>
      </c>
      <c r="O30" s="27">
        <v>11</v>
      </c>
      <c r="P30" s="29">
        <v>38</v>
      </c>
      <c r="Q30" s="30">
        <v>0.38</v>
      </c>
      <c r="R30" s="29">
        <v>0</v>
      </c>
      <c r="S30" s="29">
        <v>38</v>
      </c>
      <c r="T30" s="83" t="s">
        <v>322</v>
      </c>
      <c r="U30" s="24" t="s">
        <v>565</v>
      </c>
    </row>
    <row r="31" ht="33.899999999999999" customHeight="1">
      <c r="B31" s="23">
        <v>13</v>
      </c>
      <c r="C31" s="24" t="s">
        <v>602</v>
      </c>
      <c r="D31" s="24" t="s">
        <v>192</v>
      </c>
      <c r="E31" s="24" t="s">
        <v>200</v>
      </c>
      <c r="F31" s="24" t="s">
        <v>603</v>
      </c>
      <c r="G31" s="26">
        <v>8</v>
      </c>
      <c r="H31" s="26">
        <v>8</v>
      </c>
      <c r="I31" s="27">
        <v>13</v>
      </c>
      <c r="J31" s="27">
        <v>2</v>
      </c>
      <c r="K31" s="27">
        <v>7</v>
      </c>
      <c r="L31" s="27">
        <v>2</v>
      </c>
      <c r="M31" s="27">
        <v>8</v>
      </c>
      <c r="N31" s="27">
        <v>0</v>
      </c>
      <c r="O31" s="27">
        <v>4</v>
      </c>
      <c r="P31" s="29">
        <v>36</v>
      </c>
      <c r="Q31" s="30">
        <v>0.35999999999999999</v>
      </c>
      <c r="R31" s="29">
        <v>0</v>
      </c>
      <c r="S31" s="29">
        <v>36</v>
      </c>
      <c r="T31" s="30" t="s">
        <v>322</v>
      </c>
      <c r="U31" s="24" t="s">
        <v>604</v>
      </c>
    </row>
    <row r="32" ht="33.899999999999999" customHeight="1">
      <c r="B32" s="23"/>
      <c r="C32" s="26"/>
      <c r="D32" s="26"/>
      <c r="E32" s="26"/>
      <c r="F32" s="24"/>
      <c r="G32" s="26"/>
      <c r="H32" s="26"/>
      <c r="I32" s="27"/>
      <c r="J32" s="27"/>
      <c r="K32" s="27"/>
      <c r="L32" s="27"/>
      <c r="M32" s="27"/>
      <c r="N32" s="27"/>
      <c r="O32" s="27"/>
      <c r="P32" s="29"/>
      <c r="Q32" s="29"/>
      <c r="R32" s="30"/>
      <c r="S32" s="29"/>
      <c r="T32" s="83" t="s">
        <v>581</v>
      </c>
      <c r="U32" s="26"/>
    </row>
    <row r="33" ht="33.899999999999999" customHeight="1">
      <c r="B33" s="23">
        <v>1</v>
      </c>
      <c r="C33" s="24" t="s">
        <v>605</v>
      </c>
      <c r="D33" s="24" t="s">
        <v>606</v>
      </c>
      <c r="E33" s="24" t="s">
        <v>28</v>
      </c>
      <c r="F33" s="84" t="s">
        <v>561</v>
      </c>
      <c r="G33" s="26">
        <v>9</v>
      </c>
      <c r="H33" s="26">
        <v>9</v>
      </c>
      <c r="I33" s="27">
        <v>7</v>
      </c>
      <c r="J33" s="27">
        <v>6</v>
      </c>
      <c r="K33" s="27">
        <v>10</v>
      </c>
      <c r="L33" s="27">
        <v>18</v>
      </c>
      <c r="M33" s="27">
        <v>0</v>
      </c>
      <c r="N33" s="27">
        <v>7</v>
      </c>
      <c r="O33" s="27">
        <v>17</v>
      </c>
      <c r="P33" s="29">
        <v>65</v>
      </c>
      <c r="Q33" s="30">
        <v>0.65000000000000002</v>
      </c>
      <c r="R33" s="29">
        <v>0</v>
      </c>
      <c r="S33" s="29">
        <v>65</v>
      </c>
      <c r="T33" s="30" t="s">
        <v>581</v>
      </c>
      <c r="U33" s="75" t="s">
        <v>562</v>
      </c>
    </row>
    <row r="34" ht="33.899999999999999" customHeight="1">
      <c r="B34" s="23">
        <v>2</v>
      </c>
      <c r="C34" s="24" t="s">
        <v>607</v>
      </c>
      <c r="D34" s="24" t="s">
        <v>173</v>
      </c>
      <c r="E34" s="24" t="s">
        <v>608</v>
      </c>
      <c r="F34" s="84" t="s">
        <v>574</v>
      </c>
      <c r="G34" s="54">
        <v>9</v>
      </c>
      <c r="H34" s="26">
        <v>9</v>
      </c>
      <c r="I34" s="27">
        <v>7</v>
      </c>
      <c r="J34" s="27">
        <v>6</v>
      </c>
      <c r="K34" s="27">
        <v>12</v>
      </c>
      <c r="L34" s="27">
        <v>13</v>
      </c>
      <c r="M34" s="27">
        <v>3</v>
      </c>
      <c r="N34" s="27">
        <v>8</v>
      </c>
      <c r="O34" s="27">
        <v>14</v>
      </c>
      <c r="P34" s="29">
        <v>63</v>
      </c>
      <c r="Q34" s="30">
        <v>0.63</v>
      </c>
      <c r="R34" s="29">
        <v>0</v>
      </c>
      <c r="S34" s="29">
        <v>63</v>
      </c>
      <c r="T34" s="83" t="s">
        <v>581</v>
      </c>
      <c r="U34" s="75" t="s">
        <v>609</v>
      </c>
    </row>
    <row r="35" ht="33.899999999999999" customHeight="1">
      <c r="B35" s="23">
        <v>3</v>
      </c>
      <c r="C35" s="24" t="s">
        <v>610</v>
      </c>
      <c r="D35" s="24" t="s">
        <v>170</v>
      </c>
      <c r="E35" s="24" t="s">
        <v>221</v>
      </c>
      <c r="F35" s="81" t="s">
        <v>585</v>
      </c>
      <c r="G35" s="54">
        <v>9</v>
      </c>
      <c r="H35" s="26">
        <v>9</v>
      </c>
      <c r="I35" s="27">
        <v>8</v>
      </c>
      <c r="J35" s="27">
        <v>4</v>
      </c>
      <c r="K35" s="27">
        <v>8</v>
      </c>
      <c r="L35" s="27">
        <v>15</v>
      </c>
      <c r="M35" s="27">
        <v>0</v>
      </c>
      <c r="N35" s="27">
        <v>13</v>
      </c>
      <c r="O35" s="27">
        <v>6</v>
      </c>
      <c r="P35" s="29">
        <v>54</v>
      </c>
      <c r="Q35" s="30">
        <v>0.54000000000000004</v>
      </c>
      <c r="R35" s="29">
        <v>0</v>
      </c>
      <c r="S35" s="29">
        <v>54</v>
      </c>
      <c r="T35" s="30" t="s">
        <v>581</v>
      </c>
      <c r="U35" s="75" t="s">
        <v>611</v>
      </c>
    </row>
    <row r="36" ht="33.899999999999999" customHeight="1">
      <c r="B36" s="23">
        <v>4</v>
      </c>
      <c r="C36" s="24" t="s">
        <v>612</v>
      </c>
      <c r="D36" s="24" t="s">
        <v>613</v>
      </c>
      <c r="E36" s="24" t="s">
        <v>200</v>
      </c>
      <c r="F36" s="24" t="s">
        <v>614</v>
      </c>
      <c r="G36" s="54">
        <v>9</v>
      </c>
      <c r="H36" s="26">
        <v>9</v>
      </c>
      <c r="I36" s="27">
        <v>5</v>
      </c>
      <c r="J36" s="27">
        <v>10</v>
      </c>
      <c r="K36" s="27">
        <v>4</v>
      </c>
      <c r="L36" s="27">
        <v>10</v>
      </c>
      <c r="M36" s="27">
        <v>3</v>
      </c>
      <c r="N36" s="27">
        <v>12</v>
      </c>
      <c r="O36" s="27">
        <v>8</v>
      </c>
      <c r="P36" s="29">
        <v>52</v>
      </c>
      <c r="Q36" s="30">
        <v>0.52000000000000002</v>
      </c>
      <c r="R36" s="29">
        <v>0</v>
      </c>
      <c r="S36" s="29">
        <v>52</v>
      </c>
      <c r="T36" s="83" t="s">
        <v>322</v>
      </c>
      <c r="U36" s="75" t="s">
        <v>615</v>
      </c>
    </row>
    <row r="37" ht="33.899999999999999" customHeight="1">
      <c r="B37" s="23">
        <v>5</v>
      </c>
      <c r="C37" s="24" t="s">
        <v>616</v>
      </c>
      <c r="D37" s="24" t="s">
        <v>47</v>
      </c>
      <c r="E37" s="24" t="s">
        <v>278</v>
      </c>
      <c r="F37" s="84" t="s">
        <v>574</v>
      </c>
      <c r="G37" s="54">
        <v>9</v>
      </c>
      <c r="H37" s="26">
        <v>9</v>
      </c>
      <c r="I37" s="27">
        <v>5</v>
      </c>
      <c r="J37" s="27">
        <v>4</v>
      </c>
      <c r="K37" s="27">
        <v>6</v>
      </c>
      <c r="L37" s="27">
        <v>13</v>
      </c>
      <c r="M37" s="27">
        <v>0</v>
      </c>
      <c r="N37" s="27">
        <v>6</v>
      </c>
      <c r="O37" s="27">
        <v>16</v>
      </c>
      <c r="P37" s="29">
        <v>51</v>
      </c>
      <c r="Q37" s="30">
        <v>0.51000000000000001</v>
      </c>
      <c r="R37" s="29">
        <v>0</v>
      </c>
      <c r="S37" s="29">
        <v>51</v>
      </c>
      <c r="T37" s="30" t="s">
        <v>322</v>
      </c>
      <c r="U37" s="75" t="s">
        <v>609</v>
      </c>
    </row>
    <row r="38" ht="33.899999999999999" customHeight="1">
      <c r="B38" s="23">
        <v>6</v>
      </c>
      <c r="C38" s="24" t="s">
        <v>617</v>
      </c>
      <c r="D38" s="24" t="s">
        <v>618</v>
      </c>
      <c r="E38" s="24" t="s">
        <v>23</v>
      </c>
      <c r="F38" s="84" t="s">
        <v>597</v>
      </c>
      <c r="G38" s="26">
        <v>9</v>
      </c>
      <c r="H38" s="26">
        <v>9</v>
      </c>
      <c r="I38" s="27">
        <v>6</v>
      </c>
      <c r="J38" s="27">
        <v>4</v>
      </c>
      <c r="K38" s="27">
        <v>10</v>
      </c>
      <c r="L38" s="27">
        <v>12</v>
      </c>
      <c r="M38" s="27">
        <v>0</v>
      </c>
      <c r="N38" s="27">
        <v>5</v>
      </c>
      <c r="O38" s="27">
        <v>6</v>
      </c>
      <c r="P38" s="29">
        <v>43</v>
      </c>
      <c r="Q38" s="30">
        <v>0.42999999999999999</v>
      </c>
      <c r="R38" s="29">
        <v>0</v>
      </c>
      <c r="S38" s="29">
        <v>43</v>
      </c>
      <c r="T38" s="83" t="s">
        <v>322</v>
      </c>
      <c r="U38" s="75" t="s">
        <v>598</v>
      </c>
    </row>
    <row r="39" ht="33.899999999999999" customHeight="1">
      <c r="B39" s="23">
        <v>7</v>
      </c>
      <c r="C39" s="24" t="s">
        <v>619</v>
      </c>
      <c r="D39" s="24" t="s">
        <v>170</v>
      </c>
      <c r="E39" s="24" t="s">
        <v>48</v>
      </c>
      <c r="F39" s="81" t="s">
        <v>614</v>
      </c>
      <c r="G39" s="54">
        <v>9</v>
      </c>
      <c r="H39" s="26">
        <v>9</v>
      </c>
      <c r="I39" s="27">
        <v>7</v>
      </c>
      <c r="J39" s="27">
        <v>4</v>
      </c>
      <c r="K39" s="27">
        <v>2</v>
      </c>
      <c r="L39" s="27">
        <v>13</v>
      </c>
      <c r="M39" s="27">
        <v>0</v>
      </c>
      <c r="N39" s="27">
        <v>6</v>
      </c>
      <c r="O39" s="27">
        <v>6</v>
      </c>
      <c r="P39" s="29">
        <v>38</v>
      </c>
      <c r="Q39" s="30">
        <v>0.38</v>
      </c>
      <c r="R39" s="29">
        <v>0</v>
      </c>
      <c r="S39" s="29">
        <v>38</v>
      </c>
      <c r="T39" s="30" t="s">
        <v>322</v>
      </c>
      <c r="U39" s="75" t="s">
        <v>615</v>
      </c>
    </row>
    <row r="40" ht="33.899999999999999" customHeight="1">
      <c r="B40" s="23">
        <v>8</v>
      </c>
      <c r="C40" s="24" t="s">
        <v>620</v>
      </c>
      <c r="D40" s="24" t="s">
        <v>170</v>
      </c>
      <c r="E40" s="24" t="s">
        <v>362</v>
      </c>
      <c r="F40" s="81" t="s">
        <v>564</v>
      </c>
      <c r="G40" s="54">
        <v>9</v>
      </c>
      <c r="H40" s="26">
        <v>9</v>
      </c>
      <c r="I40" s="27">
        <v>5</v>
      </c>
      <c r="J40" s="27">
        <v>0</v>
      </c>
      <c r="K40" s="27">
        <v>0</v>
      </c>
      <c r="L40" s="27">
        <v>15</v>
      </c>
      <c r="M40" s="27">
        <v>0</v>
      </c>
      <c r="N40" s="27">
        <v>6</v>
      </c>
      <c r="O40" s="27">
        <v>10</v>
      </c>
      <c r="P40" s="29">
        <v>36</v>
      </c>
      <c r="Q40" s="30">
        <v>0.35999999999999999</v>
      </c>
      <c r="R40" s="29">
        <v>0</v>
      </c>
      <c r="S40" s="29">
        <v>36</v>
      </c>
      <c r="T40" s="83" t="s">
        <v>322</v>
      </c>
      <c r="U40" s="75" t="s">
        <v>621</v>
      </c>
    </row>
    <row r="41" ht="33.899999999999999" customHeight="1">
      <c r="B41" s="23">
        <v>9</v>
      </c>
      <c r="C41" s="24" t="s">
        <v>622</v>
      </c>
      <c r="D41" s="24" t="s">
        <v>78</v>
      </c>
      <c r="E41" s="24" t="s">
        <v>215</v>
      </c>
      <c r="F41" s="81" t="s">
        <v>564</v>
      </c>
      <c r="G41" s="54">
        <v>9</v>
      </c>
      <c r="H41" s="26">
        <v>9</v>
      </c>
      <c r="I41" s="27">
        <v>5</v>
      </c>
      <c r="J41" s="27">
        <v>2</v>
      </c>
      <c r="K41" s="27">
        <v>0</v>
      </c>
      <c r="L41" s="27">
        <v>9</v>
      </c>
      <c r="M41" s="27">
        <v>0</v>
      </c>
      <c r="N41" s="27">
        <v>4</v>
      </c>
      <c r="O41" s="27">
        <v>8</v>
      </c>
      <c r="P41" s="29">
        <v>28</v>
      </c>
      <c r="Q41" s="30">
        <v>0.28000000000000003</v>
      </c>
      <c r="R41" s="29">
        <v>0</v>
      </c>
      <c r="S41" s="29">
        <v>28</v>
      </c>
      <c r="T41" s="30" t="s">
        <v>322</v>
      </c>
      <c r="U41" s="75" t="s">
        <v>621</v>
      </c>
    </row>
    <row r="42" ht="33.899999999999999" customHeight="1">
      <c r="B42" s="23"/>
      <c r="C42" s="84"/>
      <c r="D42" s="84"/>
      <c r="E42" s="84"/>
      <c r="F42" s="81"/>
      <c r="G42" s="54"/>
      <c r="H42" s="54"/>
      <c r="I42" s="23"/>
      <c r="J42" s="23"/>
      <c r="K42" s="23"/>
      <c r="L42" s="23"/>
      <c r="M42" s="23"/>
      <c r="N42" s="23"/>
      <c r="O42" s="23"/>
      <c r="P42" s="82"/>
      <c r="Q42" s="76"/>
      <c r="R42" s="30"/>
      <c r="S42" s="29"/>
      <c r="T42" s="30"/>
      <c r="U42" s="74"/>
    </row>
    <row r="43" ht="33.899999999999999" customHeight="1">
      <c r="B43" s="23">
        <v>1</v>
      </c>
      <c r="C43" s="24" t="s">
        <v>623</v>
      </c>
      <c r="D43" s="24" t="s">
        <v>357</v>
      </c>
      <c r="E43" s="24" t="s">
        <v>53</v>
      </c>
      <c r="F43" s="32" t="s">
        <v>561</v>
      </c>
      <c r="G43" s="54">
        <v>10</v>
      </c>
      <c r="H43" s="54">
        <v>10</v>
      </c>
      <c r="I43" s="27">
        <v>6</v>
      </c>
      <c r="J43" s="27">
        <v>5</v>
      </c>
      <c r="K43" s="27">
        <v>12</v>
      </c>
      <c r="L43" s="27">
        <v>16</v>
      </c>
      <c r="M43" s="27">
        <v>10</v>
      </c>
      <c r="N43" s="27">
        <v>15</v>
      </c>
      <c r="O43" s="27">
        <v>13</v>
      </c>
      <c r="P43" s="29">
        <v>77</v>
      </c>
      <c r="Q43" s="30">
        <v>0.77000000000000002</v>
      </c>
      <c r="R43" s="29">
        <v>0</v>
      </c>
      <c r="S43" s="29">
        <v>77</v>
      </c>
      <c r="T43" s="30" t="s">
        <v>307</v>
      </c>
      <c r="U43" s="24" t="s">
        <v>562</v>
      </c>
    </row>
    <row r="44" ht="33.899999999999999" customHeight="1">
      <c r="B44" s="23">
        <v>2</v>
      </c>
      <c r="C44" s="24" t="s">
        <v>624</v>
      </c>
      <c r="D44" s="24" t="s">
        <v>229</v>
      </c>
      <c r="E44" s="24" t="s">
        <v>426</v>
      </c>
      <c r="F44" s="32" t="s">
        <v>564</v>
      </c>
      <c r="G44" s="54">
        <v>10</v>
      </c>
      <c r="H44" s="54">
        <v>10</v>
      </c>
      <c r="I44" s="27">
        <v>4</v>
      </c>
      <c r="J44" s="27">
        <v>0</v>
      </c>
      <c r="K44" s="27">
        <v>10</v>
      </c>
      <c r="L44" s="27">
        <v>14</v>
      </c>
      <c r="M44" s="27">
        <v>5</v>
      </c>
      <c r="N44" s="27">
        <v>13</v>
      </c>
      <c r="O44" s="27">
        <v>16</v>
      </c>
      <c r="P44" s="29">
        <v>62</v>
      </c>
      <c r="Q44" s="30">
        <v>0.62</v>
      </c>
      <c r="R44" s="29">
        <v>0</v>
      </c>
      <c r="S44" s="29">
        <v>62</v>
      </c>
      <c r="T44" s="83" t="s">
        <v>581</v>
      </c>
      <c r="U44" s="24" t="s">
        <v>565</v>
      </c>
    </row>
    <row r="45" ht="33.899999999999999" customHeight="1">
      <c r="B45" s="23">
        <v>3</v>
      </c>
      <c r="C45" s="24" t="s">
        <v>571</v>
      </c>
      <c r="D45" s="24" t="s">
        <v>70</v>
      </c>
      <c r="E45" s="24" t="s">
        <v>625</v>
      </c>
      <c r="F45" s="32" t="s">
        <v>626</v>
      </c>
      <c r="G45" s="54">
        <v>10</v>
      </c>
      <c r="H45" s="54">
        <v>10</v>
      </c>
      <c r="I45" s="27">
        <v>6</v>
      </c>
      <c r="J45" s="27">
        <v>2</v>
      </c>
      <c r="K45" s="27">
        <v>4</v>
      </c>
      <c r="L45" s="27">
        <v>14</v>
      </c>
      <c r="M45" s="27">
        <v>7</v>
      </c>
      <c r="N45" s="27">
        <v>13</v>
      </c>
      <c r="O45" s="27">
        <v>16</v>
      </c>
      <c r="P45" s="29">
        <v>62</v>
      </c>
      <c r="Q45" s="30">
        <v>0.62</v>
      </c>
      <c r="R45" s="29">
        <v>0</v>
      </c>
      <c r="S45" s="29">
        <v>62</v>
      </c>
      <c r="T45" s="30" t="s">
        <v>581</v>
      </c>
      <c r="U45" s="24" t="s">
        <v>627</v>
      </c>
    </row>
    <row r="46" ht="33.899999999999999" customHeight="1">
      <c r="B46" s="23">
        <v>4</v>
      </c>
      <c r="C46" s="32" t="s">
        <v>628</v>
      </c>
      <c r="D46" s="32" t="s">
        <v>22</v>
      </c>
      <c r="E46" s="32" t="s">
        <v>86</v>
      </c>
      <c r="F46" s="32" t="s">
        <v>574</v>
      </c>
      <c r="G46" s="54">
        <v>10</v>
      </c>
      <c r="H46" s="54">
        <v>10</v>
      </c>
      <c r="I46" s="27">
        <v>6</v>
      </c>
      <c r="J46" s="27">
        <v>4</v>
      </c>
      <c r="K46" s="27">
        <v>7</v>
      </c>
      <c r="L46" s="27">
        <v>18</v>
      </c>
      <c r="M46" s="27">
        <v>7</v>
      </c>
      <c r="N46" s="27">
        <v>12</v>
      </c>
      <c r="O46" s="27">
        <v>7</v>
      </c>
      <c r="P46" s="29">
        <v>61</v>
      </c>
      <c r="Q46" s="30">
        <v>0.60999999999999999</v>
      </c>
      <c r="R46" s="29">
        <v>0</v>
      </c>
      <c r="S46" s="29">
        <v>61</v>
      </c>
      <c r="T46" s="83" t="s">
        <v>581</v>
      </c>
      <c r="U46" s="74" t="s">
        <v>575</v>
      </c>
    </row>
    <row r="47" ht="33.899999999999999" customHeight="1">
      <c r="B47" s="23">
        <v>5</v>
      </c>
      <c r="C47" s="24" t="s">
        <v>629</v>
      </c>
      <c r="D47" s="24" t="s">
        <v>167</v>
      </c>
      <c r="E47" s="24" t="s">
        <v>39</v>
      </c>
      <c r="F47" s="32" t="s">
        <v>574</v>
      </c>
      <c r="G47" s="54">
        <v>10</v>
      </c>
      <c r="H47" s="54">
        <v>10</v>
      </c>
      <c r="I47" s="27">
        <v>5</v>
      </c>
      <c r="J47" s="27">
        <v>2</v>
      </c>
      <c r="K47" s="27">
        <v>11</v>
      </c>
      <c r="L47" s="27">
        <v>18</v>
      </c>
      <c r="M47" s="27">
        <v>0</v>
      </c>
      <c r="N47" s="27">
        <v>12</v>
      </c>
      <c r="O47" s="27">
        <v>11</v>
      </c>
      <c r="P47" s="29">
        <v>59</v>
      </c>
      <c r="Q47" s="30">
        <v>0.58999999999999997</v>
      </c>
      <c r="R47" s="29">
        <v>0</v>
      </c>
      <c r="S47" s="29">
        <v>59</v>
      </c>
      <c r="T47" s="30" t="s">
        <v>581</v>
      </c>
      <c r="U47" s="24" t="s">
        <v>575</v>
      </c>
    </row>
    <row r="48" ht="33.899999999999999" customHeight="1">
      <c r="B48" s="23">
        <v>6</v>
      </c>
      <c r="C48" s="24" t="s">
        <v>630</v>
      </c>
      <c r="D48" s="24" t="s">
        <v>277</v>
      </c>
      <c r="E48" s="24" t="s">
        <v>200</v>
      </c>
      <c r="F48" s="32" t="s">
        <v>585</v>
      </c>
      <c r="G48" s="54">
        <v>10</v>
      </c>
      <c r="H48" s="54">
        <v>10</v>
      </c>
      <c r="I48" s="27">
        <v>8</v>
      </c>
      <c r="J48" s="27">
        <v>4</v>
      </c>
      <c r="K48" s="27">
        <v>4</v>
      </c>
      <c r="L48" s="27">
        <v>14</v>
      </c>
      <c r="M48" s="27">
        <v>4</v>
      </c>
      <c r="N48" s="27">
        <v>16</v>
      </c>
      <c r="O48" s="27">
        <v>6</v>
      </c>
      <c r="P48" s="29">
        <v>56</v>
      </c>
      <c r="Q48" s="30">
        <v>0.56000000000000005</v>
      </c>
      <c r="R48" s="29">
        <v>0</v>
      </c>
      <c r="S48" s="29">
        <v>56</v>
      </c>
      <c r="T48" s="83" t="s">
        <v>322</v>
      </c>
      <c r="U48" s="24" t="s">
        <v>586</v>
      </c>
    </row>
    <row r="49" ht="33.899999999999999" customHeight="1">
      <c r="B49" s="23">
        <v>7</v>
      </c>
      <c r="C49" s="24" t="s">
        <v>631</v>
      </c>
      <c r="D49" s="24" t="s">
        <v>632</v>
      </c>
      <c r="E49" s="24" t="s">
        <v>176</v>
      </c>
      <c r="F49" s="32" t="s">
        <v>585</v>
      </c>
      <c r="G49" s="54">
        <v>10</v>
      </c>
      <c r="H49" s="54">
        <v>10</v>
      </c>
      <c r="I49" s="27">
        <v>7</v>
      </c>
      <c r="J49" s="27">
        <v>1</v>
      </c>
      <c r="K49" s="27">
        <v>2</v>
      </c>
      <c r="L49" s="27">
        <v>14</v>
      </c>
      <c r="M49" s="27">
        <v>0</v>
      </c>
      <c r="N49" s="27">
        <v>16</v>
      </c>
      <c r="O49" s="27">
        <v>14</v>
      </c>
      <c r="P49" s="29">
        <v>54</v>
      </c>
      <c r="Q49" s="30">
        <v>0.54000000000000004</v>
      </c>
      <c r="R49" s="29">
        <v>0</v>
      </c>
      <c r="S49" s="29">
        <v>54</v>
      </c>
      <c r="T49" s="83" t="s">
        <v>322</v>
      </c>
      <c r="U49" s="24" t="s">
        <v>586</v>
      </c>
    </row>
    <row r="50" ht="33.899999999999999" customHeight="1">
      <c r="B50" s="23">
        <v>8</v>
      </c>
      <c r="C50" s="24" t="s">
        <v>633</v>
      </c>
      <c r="D50" s="24" t="s">
        <v>634</v>
      </c>
      <c r="E50" s="24" t="s">
        <v>208</v>
      </c>
      <c r="F50" s="32" t="s">
        <v>635</v>
      </c>
      <c r="G50" s="54">
        <v>10</v>
      </c>
      <c r="H50" s="54">
        <v>10</v>
      </c>
      <c r="I50" s="27">
        <v>3</v>
      </c>
      <c r="J50" s="27">
        <v>2</v>
      </c>
      <c r="K50" s="27">
        <v>7</v>
      </c>
      <c r="L50" s="27">
        <v>10</v>
      </c>
      <c r="M50" s="27">
        <v>1</v>
      </c>
      <c r="N50" s="27">
        <v>11</v>
      </c>
      <c r="O50" s="27">
        <v>12</v>
      </c>
      <c r="P50" s="29">
        <v>46</v>
      </c>
      <c r="Q50" s="30">
        <v>0.46000000000000002</v>
      </c>
      <c r="R50" s="29">
        <v>0</v>
      </c>
      <c r="S50" s="29">
        <v>46</v>
      </c>
      <c r="T50" s="83" t="s">
        <v>322</v>
      </c>
      <c r="U50" s="24" t="s">
        <v>636</v>
      </c>
    </row>
    <row r="51" ht="33.899999999999999" customHeight="1">
      <c r="B51" s="23">
        <v>9</v>
      </c>
      <c r="C51" s="24" t="s">
        <v>637</v>
      </c>
      <c r="D51" s="24" t="s">
        <v>44</v>
      </c>
      <c r="E51" s="24" t="s">
        <v>23</v>
      </c>
      <c r="F51" s="32" t="s">
        <v>597</v>
      </c>
      <c r="G51" s="54">
        <v>10</v>
      </c>
      <c r="H51" s="54">
        <v>10</v>
      </c>
      <c r="I51" s="27">
        <v>7</v>
      </c>
      <c r="J51" s="27">
        <v>4</v>
      </c>
      <c r="K51" s="27">
        <v>4</v>
      </c>
      <c r="L51" s="27">
        <v>11</v>
      </c>
      <c r="M51" s="27">
        <v>0</v>
      </c>
      <c r="N51" s="27">
        <v>6</v>
      </c>
      <c r="O51" s="27">
        <v>13</v>
      </c>
      <c r="P51" s="29">
        <v>45</v>
      </c>
      <c r="Q51" s="76">
        <v>0.45000000000000001</v>
      </c>
      <c r="R51" s="29">
        <v>0</v>
      </c>
      <c r="S51" s="29">
        <v>45</v>
      </c>
      <c r="T51" s="83" t="s">
        <v>322</v>
      </c>
      <c r="U51" s="24" t="s">
        <v>598</v>
      </c>
    </row>
    <row r="52" ht="33.899999999999999" customHeight="1">
      <c r="B52" s="23">
        <v>10</v>
      </c>
      <c r="C52" s="24" t="s">
        <v>638</v>
      </c>
      <c r="D52" s="24" t="s">
        <v>639</v>
      </c>
      <c r="E52" s="24" t="s">
        <v>123</v>
      </c>
      <c r="F52" s="32" t="s">
        <v>585</v>
      </c>
      <c r="G52" s="54">
        <v>10</v>
      </c>
      <c r="H52" s="54">
        <v>10</v>
      </c>
      <c r="I52" s="27">
        <v>5</v>
      </c>
      <c r="J52" s="27">
        <v>0</v>
      </c>
      <c r="K52" s="27">
        <v>4</v>
      </c>
      <c r="L52" s="27">
        <v>14</v>
      </c>
      <c r="M52" s="27">
        <v>0</v>
      </c>
      <c r="N52" s="27">
        <v>11</v>
      </c>
      <c r="O52" s="27">
        <v>6</v>
      </c>
      <c r="P52" s="29">
        <v>40</v>
      </c>
      <c r="Q52" s="30">
        <v>0.40000000000000002</v>
      </c>
      <c r="R52" s="29">
        <v>0</v>
      </c>
      <c r="S52" s="29">
        <v>40</v>
      </c>
      <c r="T52" s="83" t="s">
        <v>322</v>
      </c>
      <c r="U52" s="24" t="s">
        <v>586</v>
      </c>
    </row>
    <row r="53" ht="33.899999999999999" customHeight="1">
      <c r="B53" s="23">
        <v>11</v>
      </c>
      <c r="C53" s="24" t="s">
        <v>640</v>
      </c>
      <c r="D53" s="24" t="s">
        <v>641</v>
      </c>
      <c r="E53" s="24" t="s">
        <v>86</v>
      </c>
      <c r="F53" s="32" t="s">
        <v>597</v>
      </c>
      <c r="G53" s="54">
        <v>10</v>
      </c>
      <c r="H53" s="54">
        <v>10</v>
      </c>
      <c r="I53" s="27">
        <v>4</v>
      </c>
      <c r="J53" s="27">
        <v>2</v>
      </c>
      <c r="K53" s="27">
        <v>2</v>
      </c>
      <c r="L53" s="27">
        <v>6</v>
      </c>
      <c r="M53" s="27">
        <v>0</v>
      </c>
      <c r="N53" s="27">
        <v>5</v>
      </c>
      <c r="O53" s="27">
        <v>7</v>
      </c>
      <c r="P53" s="29">
        <v>26</v>
      </c>
      <c r="Q53" s="30">
        <v>0.26000000000000001</v>
      </c>
      <c r="R53" s="29">
        <v>0</v>
      </c>
      <c r="S53" s="29">
        <v>26</v>
      </c>
      <c r="T53" s="83" t="s">
        <v>322</v>
      </c>
      <c r="U53" s="24" t="s">
        <v>598</v>
      </c>
    </row>
    <row r="54" ht="33.899999999999999" customHeight="1">
      <c r="B54" s="23">
        <v>12</v>
      </c>
      <c r="C54" s="24" t="s">
        <v>642</v>
      </c>
      <c r="D54" s="24" t="s">
        <v>410</v>
      </c>
      <c r="E54" s="24" t="s">
        <v>411</v>
      </c>
      <c r="F54" s="32" t="s">
        <v>597</v>
      </c>
      <c r="G54" s="54">
        <v>10</v>
      </c>
      <c r="H54" s="54">
        <v>10</v>
      </c>
      <c r="I54" s="27">
        <v>5</v>
      </c>
      <c r="J54" s="27">
        <v>0</v>
      </c>
      <c r="K54" s="27">
        <v>3</v>
      </c>
      <c r="L54" s="27">
        <v>8</v>
      </c>
      <c r="M54" s="27">
        <v>1</v>
      </c>
      <c r="N54" s="27">
        <v>7</v>
      </c>
      <c r="O54" s="27">
        <v>2</v>
      </c>
      <c r="P54" s="29">
        <v>26</v>
      </c>
      <c r="Q54" s="30">
        <v>0.26000000000000001</v>
      </c>
      <c r="R54" s="29">
        <v>0</v>
      </c>
      <c r="S54" s="29">
        <v>26</v>
      </c>
      <c r="T54" s="83" t="s">
        <v>322</v>
      </c>
      <c r="U54" s="24" t="s">
        <v>598</v>
      </c>
    </row>
    <row r="55" ht="33.899999999999999" customHeight="1">
      <c r="B55" s="23">
        <v>13</v>
      </c>
      <c r="C55" s="24" t="s">
        <v>643</v>
      </c>
      <c r="D55" s="24" t="s">
        <v>173</v>
      </c>
      <c r="E55" s="24" t="s">
        <v>221</v>
      </c>
      <c r="F55" s="32" t="s">
        <v>580</v>
      </c>
      <c r="G55" s="54">
        <v>10</v>
      </c>
      <c r="H55" s="54">
        <v>10</v>
      </c>
      <c r="I55" s="27">
        <v>4</v>
      </c>
      <c r="J55" s="27">
        <v>0</v>
      </c>
      <c r="K55" s="27">
        <v>1</v>
      </c>
      <c r="L55" s="27">
        <v>6</v>
      </c>
      <c r="M55" s="27">
        <v>0</v>
      </c>
      <c r="N55" s="27">
        <v>9</v>
      </c>
      <c r="O55" s="27">
        <v>4</v>
      </c>
      <c r="P55" s="29">
        <v>24</v>
      </c>
      <c r="Q55" s="30">
        <v>0.23999999999999999</v>
      </c>
      <c r="R55" s="29">
        <v>0</v>
      </c>
      <c r="S55" s="29">
        <v>24</v>
      </c>
      <c r="T55" s="83" t="s">
        <v>322</v>
      </c>
      <c r="U55" s="24" t="s">
        <v>562</v>
      </c>
    </row>
    <row r="56" ht="33.899999999999999" customHeight="1">
      <c r="B56" s="23">
        <v>14</v>
      </c>
      <c r="C56" s="24" t="s">
        <v>154</v>
      </c>
      <c r="D56" s="24" t="s">
        <v>379</v>
      </c>
      <c r="E56" s="24" t="s">
        <v>89</v>
      </c>
      <c r="F56" s="32" t="s">
        <v>597</v>
      </c>
      <c r="G56" s="54">
        <v>10</v>
      </c>
      <c r="H56" s="54">
        <v>10</v>
      </c>
      <c r="I56" s="27">
        <v>5</v>
      </c>
      <c r="J56" s="27">
        <v>2</v>
      </c>
      <c r="K56" s="27">
        <v>4</v>
      </c>
      <c r="L56" s="27">
        <v>3</v>
      </c>
      <c r="M56" s="27">
        <v>0</v>
      </c>
      <c r="N56" s="27">
        <v>3</v>
      </c>
      <c r="O56" s="27">
        <v>6</v>
      </c>
      <c r="P56" s="29">
        <v>23</v>
      </c>
      <c r="Q56" s="30">
        <v>0.23000000000000001</v>
      </c>
      <c r="R56" s="29">
        <v>0</v>
      </c>
      <c r="S56" s="29">
        <v>23</v>
      </c>
      <c r="T56" s="83" t="s">
        <v>322</v>
      </c>
      <c r="U56" s="24" t="s">
        <v>598</v>
      </c>
    </row>
    <row r="57" ht="33.899999999999999" customHeight="1">
      <c r="B57" s="23">
        <v>15</v>
      </c>
      <c r="C57" s="24" t="s">
        <v>644</v>
      </c>
      <c r="D57" s="24" t="s">
        <v>645</v>
      </c>
      <c r="E57" s="24" t="s">
        <v>23</v>
      </c>
      <c r="F57" s="32" t="s">
        <v>597</v>
      </c>
      <c r="G57" s="54">
        <v>10</v>
      </c>
      <c r="H57" s="54">
        <v>10</v>
      </c>
      <c r="I57" s="27">
        <v>5</v>
      </c>
      <c r="J57" s="27">
        <v>2</v>
      </c>
      <c r="K57" s="27">
        <v>4</v>
      </c>
      <c r="L57" s="27">
        <v>0</v>
      </c>
      <c r="M57" s="27">
        <v>0</v>
      </c>
      <c r="N57" s="27">
        <v>5</v>
      </c>
      <c r="O57" s="27">
        <v>6</v>
      </c>
      <c r="P57" s="29">
        <v>22</v>
      </c>
      <c r="Q57" s="30">
        <v>0.22</v>
      </c>
      <c r="R57" s="29">
        <v>0</v>
      </c>
      <c r="S57" s="29">
        <v>22</v>
      </c>
      <c r="T57" s="83" t="s">
        <v>322</v>
      </c>
      <c r="U57" s="24" t="s">
        <v>598</v>
      </c>
    </row>
    <row r="58" ht="33.899999999999999" customHeight="1">
      <c r="B58" s="23"/>
      <c r="C58" s="121"/>
      <c r="D58" s="121"/>
      <c r="E58" s="121"/>
      <c r="F58" s="122"/>
      <c r="G58" s="122"/>
      <c r="H58" s="122"/>
      <c r="I58" s="71"/>
      <c r="J58" s="71"/>
      <c r="K58" s="71"/>
      <c r="L58" s="71"/>
      <c r="M58" s="71"/>
      <c r="N58" s="71"/>
      <c r="O58" s="71"/>
      <c r="P58" s="123"/>
      <c r="Q58" s="124"/>
      <c r="R58" s="124"/>
      <c r="S58" s="124"/>
      <c r="T58" s="124"/>
      <c r="U58" s="125"/>
    </row>
    <row r="59" ht="33.899999999999999" customHeight="1">
      <c r="B59" s="23">
        <v>1</v>
      </c>
      <c r="C59" s="75" t="s">
        <v>646</v>
      </c>
      <c r="D59" s="75" t="s">
        <v>78</v>
      </c>
      <c r="E59" s="75" t="s">
        <v>53</v>
      </c>
      <c r="F59" s="84" t="s">
        <v>569</v>
      </c>
      <c r="G59" s="54">
        <v>11</v>
      </c>
      <c r="H59" s="54">
        <v>11</v>
      </c>
      <c r="I59" s="23">
        <v>8</v>
      </c>
      <c r="J59" s="23">
        <v>3</v>
      </c>
      <c r="K59" s="23">
        <v>10</v>
      </c>
      <c r="L59" s="23">
        <v>11</v>
      </c>
      <c r="M59" s="23">
        <v>4</v>
      </c>
      <c r="N59" s="23">
        <v>16</v>
      </c>
      <c r="O59" s="23">
        <v>12</v>
      </c>
      <c r="P59" s="82">
        <v>64</v>
      </c>
      <c r="Q59" s="30">
        <v>0.64000000000000001</v>
      </c>
      <c r="R59" s="29">
        <v>0</v>
      </c>
      <c r="S59" s="29">
        <v>64</v>
      </c>
      <c r="T59" s="30" t="s">
        <v>581</v>
      </c>
      <c r="U59" s="75" t="s">
        <v>647</v>
      </c>
    </row>
    <row r="60" ht="33.899999999999999" customHeight="1">
      <c r="B60" s="71">
        <v>2</v>
      </c>
      <c r="C60" s="75" t="s">
        <v>648</v>
      </c>
      <c r="D60" s="75" t="s">
        <v>61</v>
      </c>
      <c r="E60" s="75" t="s">
        <v>147</v>
      </c>
      <c r="F60" s="84" t="s">
        <v>635</v>
      </c>
      <c r="G60" s="54">
        <v>11</v>
      </c>
      <c r="H60" s="54">
        <v>11</v>
      </c>
      <c r="I60" s="23">
        <v>6</v>
      </c>
      <c r="J60" s="23">
        <v>6</v>
      </c>
      <c r="K60" s="23">
        <v>10</v>
      </c>
      <c r="L60" s="23">
        <v>19</v>
      </c>
      <c r="M60" s="23">
        <v>0</v>
      </c>
      <c r="N60" s="23">
        <v>11</v>
      </c>
      <c r="O60" s="23">
        <v>8</v>
      </c>
      <c r="P60" s="82">
        <v>60</v>
      </c>
      <c r="Q60" s="30">
        <v>0.59999999999999998</v>
      </c>
      <c r="R60" s="29">
        <v>0</v>
      </c>
      <c r="S60" s="29">
        <v>60</v>
      </c>
      <c r="T60" s="83" t="s">
        <v>581</v>
      </c>
      <c r="U60" s="75" t="s">
        <v>649</v>
      </c>
    </row>
    <row r="61" ht="33.899999999999999" customHeight="1">
      <c r="B61" s="71">
        <v>3</v>
      </c>
      <c r="C61" s="75" t="s">
        <v>650</v>
      </c>
      <c r="D61" s="75" t="s">
        <v>651</v>
      </c>
      <c r="E61" s="75" t="s">
        <v>181</v>
      </c>
      <c r="F61" s="84" t="s">
        <v>585</v>
      </c>
      <c r="G61" s="54">
        <v>11</v>
      </c>
      <c r="H61" s="54">
        <v>11</v>
      </c>
      <c r="I61" s="23">
        <v>7</v>
      </c>
      <c r="J61" s="23">
        <v>4</v>
      </c>
      <c r="K61" s="23">
        <v>8</v>
      </c>
      <c r="L61" s="23">
        <v>6</v>
      </c>
      <c r="M61" s="23">
        <v>0</v>
      </c>
      <c r="N61" s="23">
        <v>11</v>
      </c>
      <c r="O61" s="23">
        <v>16</v>
      </c>
      <c r="P61" s="82">
        <v>52</v>
      </c>
      <c r="Q61" s="30">
        <v>0.52000000000000002</v>
      </c>
      <c r="R61" s="29">
        <v>0</v>
      </c>
      <c r="S61" s="29">
        <v>52</v>
      </c>
      <c r="T61" s="30" t="s">
        <v>581</v>
      </c>
      <c r="U61" s="75" t="s">
        <v>586</v>
      </c>
    </row>
    <row r="62" ht="33.899999999999999" customHeight="1">
      <c r="B62" s="23">
        <v>4</v>
      </c>
      <c r="C62" s="75" t="s">
        <v>652</v>
      </c>
      <c r="D62" s="75" t="s">
        <v>653</v>
      </c>
      <c r="E62" s="75" t="s">
        <v>176</v>
      </c>
      <c r="F62" s="84" t="s">
        <v>635</v>
      </c>
      <c r="G62" s="54">
        <v>11</v>
      </c>
      <c r="H62" s="54">
        <v>11</v>
      </c>
      <c r="I62" s="23">
        <v>5</v>
      </c>
      <c r="J62" s="23">
        <v>0</v>
      </c>
      <c r="K62" s="23">
        <v>4</v>
      </c>
      <c r="L62" s="23">
        <v>14</v>
      </c>
      <c r="M62" s="23">
        <v>0</v>
      </c>
      <c r="N62" s="23">
        <v>12</v>
      </c>
      <c r="O62" s="23">
        <v>14</v>
      </c>
      <c r="P62" s="82">
        <v>49</v>
      </c>
      <c r="Q62" s="30">
        <v>0.48999999999999999</v>
      </c>
      <c r="R62" s="29">
        <v>0</v>
      </c>
      <c r="S62" s="29">
        <v>49</v>
      </c>
      <c r="T62" s="83" t="s">
        <v>322</v>
      </c>
      <c r="U62" s="75" t="s">
        <v>649</v>
      </c>
    </row>
    <row r="63" ht="33.899999999999999" customHeight="1">
      <c r="B63" s="23">
        <v>5</v>
      </c>
      <c r="C63" s="75" t="s">
        <v>654</v>
      </c>
      <c r="D63" s="75" t="s">
        <v>282</v>
      </c>
      <c r="E63" s="75" t="s">
        <v>127</v>
      </c>
      <c r="F63" s="84" t="s">
        <v>597</v>
      </c>
      <c r="G63" s="54">
        <v>11</v>
      </c>
      <c r="H63" s="54">
        <v>11</v>
      </c>
      <c r="I63" s="23">
        <v>6</v>
      </c>
      <c r="J63" s="23">
        <v>2</v>
      </c>
      <c r="K63" s="23">
        <v>8</v>
      </c>
      <c r="L63" s="23">
        <v>8</v>
      </c>
      <c r="M63" s="23">
        <v>0</v>
      </c>
      <c r="N63" s="23">
        <v>7</v>
      </c>
      <c r="O63" s="23">
        <v>16</v>
      </c>
      <c r="P63" s="82">
        <v>46</v>
      </c>
      <c r="Q63" s="30">
        <v>0.46000000000000002</v>
      </c>
      <c r="R63" s="29">
        <v>0</v>
      </c>
      <c r="S63" s="29">
        <v>46</v>
      </c>
      <c r="T63" s="83" t="s">
        <v>322</v>
      </c>
      <c r="U63" s="75" t="s">
        <v>598</v>
      </c>
    </row>
    <row r="64" ht="33.899999999999999" customHeight="1">
      <c r="B64" s="23">
        <v>6</v>
      </c>
      <c r="C64" s="75" t="s">
        <v>655</v>
      </c>
      <c r="D64" s="75" t="s">
        <v>52</v>
      </c>
      <c r="E64" s="75" t="s">
        <v>33</v>
      </c>
      <c r="F64" s="24" t="s">
        <v>564</v>
      </c>
      <c r="G64" s="54">
        <v>11</v>
      </c>
      <c r="H64" s="54">
        <v>11</v>
      </c>
      <c r="I64" s="23">
        <v>7</v>
      </c>
      <c r="J64" s="23">
        <v>3</v>
      </c>
      <c r="K64" s="23">
        <v>0</v>
      </c>
      <c r="L64" s="23">
        <v>8</v>
      </c>
      <c r="M64" s="23">
        <v>0</v>
      </c>
      <c r="N64" s="23">
        <v>10</v>
      </c>
      <c r="O64" s="23">
        <v>2</v>
      </c>
      <c r="P64" s="82">
        <v>30</v>
      </c>
      <c r="Q64" s="30">
        <v>0.29999999999999999</v>
      </c>
      <c r="R64" s="29">
        <v>0</v>
      </c>
      <c r="S64" s="29">
        <v>30</v>
      </c>
      <c r="T64" s="83" t="s">
        <v>322</v>
      </c>
      <c r="U64" s="75" t="s">
        <v>565</v>
      </c>
    </row>
    <row r="65" ht="34.5" customHeight="1">
      <c r="B65" s="23">
        <v>7</v>
      </c>
      <c r="C65" s="75" t="s">
        <v>656</v>
      </c>
      <c r="D65" s="75" t="s">
        <v>354</v>
      </c>
      <c r="E65" s="75" t="s">
        <v>33</v>
      </c>
      <c r="F65" s="84" t="s">
        <v>657</v>
      </c>
      <c r="G65" s="54">
        <v>11</v>
      </c>
      <c r="H65" s="54">
        <v>11</v>
      </c>
      <c r="I65" s="23">
        <v>6</v>
      </c>
      <c r="J65" s="23">
        <v>0</v>
      </c>
      <c r="K65" s="23">
        <v>3</v>
      </c>
      <c r="L65" s="23">
        <v>5</v>
      </c>
      <c r="M65" s="23">
        <v>0</v>
      </c>
      <c r="N65" s="23">
        <v>8</v>
      </c>
      <c r="O65" s="23">
        <v>4</v>
      </c>
      <c r="P65" s="82">
        <v>26</v>
      </c>
      <c r="Q65" s="30">
        <v>0.26000000000000001</v>
      </c>
      <c r="R65" s="29">
        <v>0</v>
      </c>
      <c r="S65" s="29">
        <v>26</v>
      </c>
      <c r="T65" s="83" t="s">
        <v>322</v>
      </c>
      <c r="U65" s="75" t="s">
        <v>658</v>
      </c>
    </row>
    <row r="66" ht="36.75" customHeight="1">
      <c r="B66" s="23">
        <v>8</v>
      </c>
      <c r="C66" s="75" t="s">
        <v>659</v>
      </c>
      <c r="D66" s="75" t="s">
        <v>99</v>
      </c>
      <c r="E66" s="75" t="s">
        <v>266</v>
      </c>
      <c r="F66" s="84" t="s">
        <v>561</v>
      </c>
      <c r="G66" s="54">
        <v>11</v>
      </c>
      <c r="H66" s="54">
        <v>11</v>
      </c>
      <c r="I66" s="23">
        <v>5</v>
      </c>
      <c r="J66" s="23">
        <v>0</v>
      </c>
      <c r="K66" s="23">
        <v>3</v>
      </c>
      <c r="L66" s="23">
        <v>3</v>
      </c>
      <c r="M66" s="23">
        <v>0</v>
      </c>
      <c r="N66" s="23">
        <v>10</v>
      </c>
      <c r="O66" s="23">
        <v>4</v>
      </c>
      <c r="P66" s="82">
        <v>25</v>
      </c>
      <c r="Q66" s="30">
        <v>0.25</v>
      </c>
      <c r="R66" s="29">
        <v>0</v>
      </c>
      <c r="S66" s="29">
        <v>25</v>
      </c>
      <c r="T66" s="83" t="s">
        <v>322</v>
      </c>
      <c r="U66" s="75" t="s">
        <v>562</v>
      </c>
    </row>
    <row r="67" ht="36.75" customHeight="1">
      <c r="B67" s="23"/>
      <c r="C67" s="122"/>
      <c r="D67" s="122"/>
      <c r="E67" s="122"/>
      <c r="F67" s="122"/>
      <c r="G67" s="122"/>
      <c r="H67" s="122"/>
      <c r="I67" s="71"/>
      <c r="J67" s="71"/>
      <c r="K67" s="71"/>
      <c r="L67" s="71"/>
      <c r="M67" s="71"/>
      <c r="N67" s="71"/>
      <c r="O67" s="71"/>
      <c r="P67" s="123"/>
      <c r="Q67" s="124"/>
      <c r="R67" s="124"/>
      <c r="S67" s="124"/>
      <c r="T67" s="124"/>
      <c r="U67" s="126"/>
    </row>
    <row r="68" ht="30.75" customHeight="1">
      <c r="B68" s="23"/>
      <c r="C68" s="122"/>
      <c r="D68" s="122"/>
      <c r="E68" s="122"/>
      <c r="F68" s="122"/>
      <c r="G68" s="122"/>
      <c r="H68" s="122"/>
      <c r="I68" s="71"/>
      <c r="J68" s="71"/>
      <c r="K68" s="71"/>
      <c r="L68" s="71"/>
      <c r="M68" s="71"/>
      <c r="N68" s="71"/>
      <c r="O68" s="71"/>
      <c r="P68" s="123"/>
      <c r="Q68" s="124"/>
      <c r="R68" s="124"/>
      <c r="S68" s="124"/>
      <c r="T68" s="124"/>
      <c r="U68" s="126"/>
    </row>
    <row r="69" ht="32.25" customHeight="1">
      <c r="B69" s="23"/>
      <c r="C69" s="122"/>
      <c r="D69" s="122"/>
      <c r="E69" s="122"/>
      <c r="F69" s="122"/>
      <c r="G69" s="122"/>
      <c r="H69" s="122"/>
      <c r="I69" s="71"/>
      <c r="J69" s="71"/>
      <c r="K69" s="71"/>
      <c r="L69" s="71"/>
      <c r="M69" s="71"/>
      <c r="N69" s="71"/>
      <c r="O69" s="71"/>
      <c r="P69" s="123"/>
      <c r="Q69" s="124"/>
      <c r="R69" s="124"/>
      <c r="S69" s="124"/>
      <c r="T69" s="124"/>
      <c r="U69" s="126"/>
    </row>
    <row r="70" ht="32.25" customHeight="1">
      <c r="B70" s="71"/>
      <c r="C70" s="122"/>
      <c r="D70" s="122"/>
      <c r="E70" s="122"/>
      <c r="F70" s="122"/>
      <c r="G70" s="122"/>
      <c r="H70" s="122"/>
      <c r="I70" s="71"/>
      <c r="J70" s="71"/>
      <c r="K70" s="71"/>
      <c r="L70" s="71"/>
      <c r="M70" s="71"/>
      <c r="N70" s="71"/>
      <c r="O70" s="71"/>
      <c r="P70" s="123"/>
      <c r="Q70" s="124"/>
      <c r="R70" s="124"/>
      <c r="S70" s="124"/>
      <c r="T70" s="124"/>
      <c r="U70" s="126"/>
    </row>
    <row r="71" ht="33" customHeight="1"/>
    <row r="72" ht="36" customHeight="1"/>
    <row r="73" ht="32.25" customHeight="1"/>
    <row r="74" ht="30.75" customHeight="1"/>
    <row r="75" ht="34.5" customHeight="1"/>
    <row r="76" ht="33" customHeight="1"/>
    <row r="77" ht="30.75" customHeight="1"/>
    <row r="78" ht="32.25" customHeight="1"/>
    <row r="79" ht="34.5" customHeight="1"/>
    <row r="80" ht="32.25" customHeight="1"/>
    <row r="81" ht="33" customHeight="1"/>
    <row r="82" ht="32.25" customHeight="1"/>
    <row r="83" ht="30.75" customHeight="1"/>
    <row r="84" ht="30.75" customHeight="1"/>
    <row r="85" ht="32.25" customHeight="1"/>
    <row r="86" ht="33" customHeight="1"/>
    <row r="87" ht="32.25" customHeight="1"/>
    <row r="88" ht="32.25" customHeight="1"/>
  </sheetData>
  <mergeCells count="16">
    <mergeCell ref="G1:N1"/>
    <mergeCell ref="B3:U3"/>
    <mergeCell ref="C4:U4"/>
    <mergeCell ref="B7:B8"/>
    <mergeCell ref="C7:C8"/>
    <mergeCell ref="D7:D8"/>
    <mergeCell ref="E7:E8"/>
    <mergeCell ref="G7:G8"/>
    <mergeCell ref="H7:H8"/>
    <mergeCell ref="I7:O7"/>
    <mergeCell ref="P7:P8"/>
    <mergeCell ref="Q7:Q8"/>
    <mergeCell ref="R7:R8"/>
    <mergeCell ref="S7:S8"/>
    <mergeCell ref="T7:T8"/>
    <mergeCell ref="U7:U8"/>
  </mergeCells>
  <printOptions headings="0" gridLines="0"/>
  <pageMargins left="0.70000004768371604" right="0.70000004768371604" top="0.75" bottom="0.75" header="0.51180553436279297" footer="0.51180553436279297"/>
  <pageSetup paperSize="9" scale="100" fitToWidth="0" fitToHeight="0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stopIfTrue="1" id="{00870080-0003-475C-ADCF-00A800EB00FE}">
            <xm:f>"I"</xm:f>
            <x14:dxf>
              <font>
                <b/>
                <i val="0"/>
                <sz val="11.000000"/>
                <color indexed="60"/>
              </font>
            </x14:dxf>
          </x14:cfRule>
          <xm:sqref>U14 U30:U31 U47:U70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ONLYOFFICE/7.5.0.127</Application>
  <DocSecurity>0</DocSecurity>
  <HyperlinksChanged>false</HyperlinksChanged>
  <LinksUpToDate>false</LinksUpToDate>
  <ScaleCrop>false</ScaleCrop>
  <SharedDoc>false</SharedDoc>
  <Template>Normal.dotm</Templ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terms:modified xsi:type="dcterms:W3CDTF">2024-12-13T08:44:32Z</dcterms:modified>
</cp:coreProperties>
</file>