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-120" yWindow="-120" windowWidth="29040" windowHeight="15840"/>
  </bookViews>
  <sheets>
    <sheet name="9-11 класс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7" i="1"/>
  <c r="X5"/>
  <c r="Y5" s="1"/>
  <c r="X6"/>
  <c r="Y6" s="1"/>
  <c r="X7"/>
  <c r="Y7" s="1"/>
  <c r="X8"/>
  <c r="Y8" s="1"/>
  <c r="X14"/>
  <c r="Y14" s="1"/>
  <c r="X18"/>
  <c r="Y18" s="1"/>
  <c r="X13"/>
  <c r="Y13" s="1"/>
  <c r="X11"/>
  <c r="Y11" s="1"/>
  <c r="X10"/>
  <c r="Y10" s="1"/>
  <c r="X16"/>
  <c r="Y16" s="1"/>
  <c r="X15"/>
  <c r="Y15" s="1"/>
  <c r="X12"/>
  <c r="Y12" s="1"/>
  <c r="X19"/>
  <c r="Y19" s="1"/>
  <c r="X17"/>
  <c r="Y17" s="1"/>
  <c r="X9"/>
  <c r="Y9" s="1"/>
  <c r="X20"/>
  <c r="Y20" s="1"/>
  <c r="X21"/>
  <c r="Y21" s="1"/>
  <c r="X23"/>
  <c r="Y23" s="1"/>
  <c r="X26"/>
  <c r="Y26" s="1"/>
  <c r="X36"/>
  <c r="Y36" s="1"/>
  <c r="X28"/>
  <c r="Y28" s="1"/>
  <c r="X33"/>
  <c r="Y33" s="1"/>
  <c r="X25"/>
  <c r="Y25" s="1"/>
  <c r="X31"/>
  <c r="Y31" s="1"/>
  <c r="X24"/>
  <c r="Y24" s="1"/>
  <c r="X29"/>
  <c r="Y29" s="1"/>
  <c r="X27"/>
  <c r="Y27" s="1"/>
  <c r="X34"/>
  <c r="Y34" s="1"/>
  <c r="X35"/>
  <c r="Y35" s="1"/>
  <c r="X32"/>
  <c r="Y32" s="1"/>
  <c r="X30"/>
  <c r="Y30" s="1"/>
  <c r="X22"/>
  <c r="Y22" s="1"/>
  <c r="X37"/>
  <c r="X38"/>
  <c r="Y38" s="1"/>
  <c r="X39"/>
  <c r="Y39" s="1"/>
  <c r="X40"/>
  <c r="Y40" s="1"/>
  <c r="X42"/>
  <c r="Y42" s="1"/>
  <c r="X43"/>
  <c r="Y43" s="1"/>
  <c r="X41"/>
  <c r="Y41" s="1"/>
  <c r="X4"/>
  <c r="Y4" s="1"/>
</calcChain>
</file>

<file path=xl/sharedStrings.xml><?xml version="1.0" encoding="utf-8"?>
<sst xmlns="http://schemas.openxmlformats.org/spreadsheetml/2006/main" count="370" uniqueCount="224">
  <si>
    <t>Анастасия</t>
  </si>
  <si>
    <t>Мария</t>
  </si>
  <si>
    <t>Олеговна</t>
  </si>
  <si>
    <t>Куркин Андрей Владимирович</t>
  </si>
  <si>
    <t>Александр</t>
  </si>
  <si>
    <t>Витальевна</t>
  </si>
  <si>
    <t>Михайлович</t>
  </si>
  <si>
    <t>Александровна</t>
  </si>
  <si>
    <t>Дмитриевич</t>
  </si>
  <si>
    <t>Рысь</t>
  </si>
  <si>
    <t>Тарасович</t>
  </si>
  <si>
    <t>Фамилия</t>
  </si>
  <si>
    <t>Имя</t>
  </si>
  <si>
    <t>Отчество</t>
  </si>
  <si>
    <t>Дата рождения</t>
  </si>
  <si>
    <t>Гражданство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</si>
  <si>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</si>
  <si>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</si>
  <si>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</si>
  <si>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Общее количество баллов</t>
  </si>
  <si>
    <t>Фамилия, имя, отчество учителя (полностью)</t>
  </si>
  <si>
    <t>№</t>
  </si>
  <si>
    <t>Воскребенцева</t>
  </si>
  <si>
    <t xml:space="preserve">Базанов </t>
  </si>
  <si>
    <t>Государственное бюджетное образовательное учреждение города Севастополя «Средняя общеобразовательная школа № 45 с углубленным изучением испанского языка им. В.И. Соколова»</t>
  </si>
  <si>
    <t xml:space="preserve">Лозина Елена Леонидовна </t>
  </si>
  <si>
    <t>Государственное бюджетное общеобразовательное учреждение города Севастополя «Гимназия № 24»</t>
  </si>
  <si>
    <t>Жушман Татьяна Владимировна</t>
  </si>
  <si>
    <t>Государственное бюджетное общеобразовательное учреждение города Севастополя «Инженерная школа»</t>
  </si>
  <si>
    <t>Нафгутдинов</t>
  </si>
  <si>
    <t>Ренат</t>
  </si>
  <si>
    <t>Фаритович</t>
  </si>
  <si>
    <t>Государственное бюджетное образовательное учреждение города Севастополя «Средняя общеобразовательная школа № 3 с углубленным изучением английского языка имени Александра Невского»</t>
  </si>
  <si>
    <t>Государственное бюджетное образовательное учреждение города Севастополя «Средняя общеобразовательная школа № 58 с углубленным изучением общественно-экономических дисциплин имени Героя Советского Союза В.И. Колядина»</t>
  </si>
  <si>
    <t>Васильева Ирина Анатольевна</t>
  </si>
  <si>
    <t>Глазкова</t>
  </si>
  <si>
    <t>Пилипчук</t>
  </si>
  <si>
    <t>Иван</t>
  </si>
  <si>
    <t>Романович</t>
  </si>
  <si>
    <t>Государственное бюджетное общеобразовательное учреждение города Севастополя «Билингвальная гимназия № 2»</t>
  </si>
  <si>
    <t>Государственное бюджетное образовательное учреждение города Севастополя «Средняя общеобразовательная школа № 57 с реализацией дополнительных программ в области искусств»</t>
  </si>
  <si>
    <t>Брук</t>
  </si>
  <si>
    <t>Елизавета</t>
  </si>
  <si>
    <t>Руденко Ольга Владимировна</t>
  </si>
  <si>
    <t>Акопян</t>
  </si>
  <si>
    <t>Арина</t>
  </si>
  <si>
    <t>Араратовна</t>
  </si>
  <si>
    <t>РФ</t>
  </si>
  <si>
    <t>Власова Ирина Ивановна</t>
  </si>
  <si>
    <t>Александрович</t>
  </si>
  <si>
    <t>Белоусов</t>
  </si>
  <si>
    <t>Игнатий</t>
  </si>
  <si>
    <t>08.05.2005</t>
  </si>
  <si>
    <t>Бармин</t>
  </si>
  <si>
    <t>Дмитрий</t>
  </si>
  <si>
    <t>28.11.2005</t>
  </si>
  <si>
    <t>Андрей</t>
  </si>
  <si>
    <t>Кудряшова Елена Владимировна</t>
  </si>
  <si>
    <t>Фомина Елена Васильевна</t>
  </si>
  <si>
    <t xml:space="preserve">Жушман Татьяна Владимировна </t>
  </si>
  <si>
    <t>Любезнова</t>
  </si>
  <si>
    <t>Диана</t>
  </si>
  <si>
    <t>Арсеновна</t>
  </si>
  <si>
    <t>21.04.2006</t>
  </si>
  <si>
    <t>Самородова Ольга Александровна</t>
  </si>
  <si>
    <t>Михалёва</t>
  </si>
  <si>
    <t>Сергеевна</t>
  </si>
  <si>
    <t>14.05.2007</t>
  </si>
  <si>
    <t>Захарова Елена Николаевна</t>
  </si>
  <si>
    <t>Семеняко</t>
  </si>
  <si>
    <t>Екатерина</t>
  </si>
  <si>
    <t>13.07.2007</t>
  </si>
  <si>
    <t>Филиппова Юлия Анатольевна</t>
  </si>
  <si>
    <t>Попик</t>
  </si>
  <si>
    <t>Любовь</t>
  </si>
  <si>
    <t>Дмитриевна</t>
  </si>
  <si>
    <t>25.09.2006</t>
  </si>
  <si>
    <t>Шевцова</t>
  </si>
  <si>
    <t>12.01.2006</t>
  </si>
  <si>
    <t>Боков</t>
  </si>
  <si>
    <t>Михаил</t>
  </si>
  <si>
    <t>Сергеевич</t>
  </si>
  <si>
    <t>Слободян</t>
  </si>
  <si>
    <t>Вероника</t>
  </si>
  <si>
    <t>Владиславовна</t>
  </si>
  <si>
    <t>19.07.2006</t>
  </si>
  <si>
    <t>Ахматова</t>
  </si>
  <si>
    <t>Анна</t>
  </si>
  <si>
    <t>Акбаровна</t>
  </si>
  <si>
    <t>07.11.2006</t>
  </si>
  <si>
    <t>Русанов</t>
  </si>
  <si>
    <t>12.09.2007</t>
  </si>
  <si>
    <t>Бурмистрова Ирина Владимировна</t>
  </si>
  <si>
    <t>Фоменко</t>
  </si>
  <si>
    <t>Алексеевич</t>
  </si>
  <si>
    <t>14.12.2007</t>
  </si>
  <si>
    <t>Мирошниченко Наталья Васильевна, Руденко Ольга Владимировна</t>
  </si>
  <si>
    <t>Романенко</t>
  </si>
  <si>
    <t>17.01.2008</t>
  </si>
  <si>
    <t xml:space="preserve">Масюк </t>
  </si>
  <si>
    <t>Валентинович</t>
  </si>
  <si>
    <t>Оленченко Анастасия Владимировна/ Кудашкина Наталья Алексеевна</t>
  </si>
  <si>
    <t>Трифонов</t>
  </si>
  <si>
    <t>Даниил</t>
  </si>
  <si>
    <t>Денисович</t>
  </si>
  <si>
    <t>Белогорцева Елена Николаевна</t>
  </si>
  <si>
    <t>Боровская Ирина Анатольевна</t>
  </si>
  <si>
    <t>Коноплянников</t>
  </si>
  <si>
    <t>Григорий</t>
  </si>
  <si>
    <t>Подддубняк Виктория Викторовна</t>
  </si>
  <si>
    <t>Вострухин</t>
  </si>
  <si>
    <t>Владислав</t>
  </si>
  <si>
    <t>Вадимович</t>
  </si>
  <si>
    <t>Пермякова Марина Игоревна</t>
  </si>
  <si>
    <t>Левина</t>
  </si>
  <si>
    <t>Владимировна</t>
  </si>
  <si>
    <t>Лепетюхина Анастасия Сергеевна</t>
  </si>
  <si>
    <t>Кира</t>
  </si>
  <si>
    <t>Раков</t>
  </si>
  <si>
    <t>Леонид</t>
  </si>
  <si>
    <t>Савицкий</t>
  </si>
  <si>
    <t>Максим</t>
  </si>
  <si>
    <t>Андреевич</t>
  </si>
  <si>
    <t>Мержевицкая Татьяна Александровна</t>
  </si>
  <si>
    <t>Соловьёва</t>
  </si>
  <si>
    <t>Фесенко Юлия Владимировна</t>
  </si>
  <si>
    <t>Руслан</t>
  </si>
  <si>
    <t>Поддубняк Виктория Викторовна</t>
  </si>
  <si>
    <t>Грачёва</t>
  </si>
  <si>
    <t>Елизовета</t>
  </si>
  <si>
    <t>Павловна</t>
  </si>
  <si>
    <t>Калиниченко</t>
  </si>
  <si>
    <t>Алексей</t>
  </si>
  <si>
    <t>21.12.2005</t>
  </si>
  <si>
    <t>11</t>
  </si>
  <si>
    <t>Ковязина Варвара Александровна</t>
  </si>
  <si>
    <t>Познякова</t>
  </si>
  <si>
    <t>Валерия</t>
  </si>
  <si>
    <t>22.02.2005</t>
  </si>
  <si>
    <t>Лисовая Людмила Сергеевна</t>
  </si>
  <si>
    <t>Данилина</t>
  </si>
  <si>
    <t>Алексеевна</t>
  </si>
  <si>
    <t>18.01.2006</t>
  </si>
  <si>
    <t>Белова Алена Александровна</t>
  </si>
  <si>
    <t>Сутула</t>
  </si>
  <si>
    <t>Денис</t>
  </si>
  <si>
    <t>02.07.2007</t>
  </si>
  <si>
    <t>Федеральное государственное казённое общеобразовательное учреждение "Севастопольский кадетский корпус Следственного комитета Росс ийской Федерации имени В.И. Истомина"</t>
  </si>
  <si>
    <t>Жуковская Елена Александровна</t>
  </si>
  <si>
    <t>Лапицкий</t>
  </si>
  <si>
    <t>Артём</t>
  </si>
  <si>
    <t>Юрьевич</t>
  </si>
  <si>
    <t>Никитина Елена Вячеславовна</t>
  </si>
  <si>
    <t>12.03.2007</t>
  </si>
  <si>
    <t>Государственное бюджетное общеобразовательное учреждение города Севастополя «Гимназия № 1 им. А.С. Пушкина»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</si>
  <si>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</si>
  <si>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Государственное бюджетное общеобразовательное учреждение города Севастополя «Гимназия № 5»</t>
  </si>
  <si>
    <t>Государственное бюджетное образовательное учреждение города Севастополя «Средняя общеобразовательная школа № 6»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</si>
  <si>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 имени Героя Советского Союза Петра Павловича Павлова»</t>
  </si>
  <si>
    <t>Государственное бюджетное образовательное учреждение города Севастополя «Средняя общеобразовательная школа № 23 имени Б.А. Кучера»</t>
  </si>
  <si>
    <t>Государственное бюджетное общеобразовательное учреждение города Севастополя «Гимназия № 24»</t>
  </si>
  <si>
    <t>Государственное бюджетное образовательное учреждение «Средняя общеобразовательная школа № 33 имени Героя Советского Союза В.И. Герасимова»</t>
  </si>
  <si>
    <t>Государственное бюджетное образовательное учреждение города Севастополя «Средняя общеобразовательная школа № 41»</t>
  </si>
  <si>
    <t>Государственное бюджетное образовательное учреждение города Севастополя «Средняя общеобразовательная школа № 44 имени В.В. Ходырева»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</si>
  <si>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</si>
  <si>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Государственное бюджетное образовательное учреждение города Севастополя «Средняя общеобразовательная школа № 48»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</si>
  <si>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 имени дважды Героя Советского Союза маршала авиации Савицкого Евгения Яковлевича»</t>
  </si>
  <si>
    <t>Государственное бюджетное общеобразовательное учреждение города Севастополя «Образовательный центр "Бухта Казачья"»</t>
  </si>
  <si>
    <t>Государственное бюджетное образовательное учреждение города Севастополя «Севастопольский политехнический лицей»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</si>
  <si>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</si>
  <si>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Муниципальный район</t>
  </si>
  <si>
    <t>эссе</t>
  </si>
  <si>
    <t>проект</t>
  </si>
  <si>
    <t>Результат (балл)</t>
  </si>
  <si>
    <t>Процент выполнения</t>
  </si>
  <si>
    <t>Количество баллов по заданиям</t>
  </si>
  <si>
    <t>Количество баллов за апелляцию</t>
  </si>
  <si>
    <t>Статус участника</t>
  </si>
  <si>
    <t>Алтапов</t>
  </si>
  <si>
    <t>Код</t>
  </si>
  <si>
    <t>11-1</t>
  </si>
  <si>
    <t>11-3</t>
  </si>
  <si>
    <t>11-4</t>
  </si>
  <si>
    <t>11-5</t>
  </si>
  <si>
    <t>11-7</t>
  </si>
  <si>
    <t>11-8</t>
  </si>
  <si>
    <t>11-10</t>
  </si>
  <si>
    <t>11-11</t>
  </si>
  <si>
    <t>11-12</t>
  </si>
  <si>
    <t>11-13</t>
  </si>
  <si>
    <t>11-2</t>
  </si>
  <si>
    <t>11-14</t>
  </si>
  <si>
    <t>11-15</t>
  </si>
  <si>
    <t>11-16</t>
  </si>
  <si>
    <t>11-17</t>
  </si>
  <si>
    <t>11-18</t>
  </si>
  <si>
    <t>10-20</t>
  </si>
  <si>
    <t>10-21</t>
  </si>
  <si>
    <t>10-31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</si>
  <si>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</si>
  <si>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</si>
  <si>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</si>
  <si>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</si>
  <si>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</si>
  <si>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</si>
  <si>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</si>
  <si>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</si>
  <si>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</si>
  <si>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10-32</t>
  </si>
  <si>
    <t>10-33</t>
  </si>
  <si>
    <t>10-34</t>
  </si>
  <si>
    <t>9-35</t>
  </si>
  <si>
    <t>9-36</t>
  </si>
  <si>
    <t>9-37</t>
  </si>
  <si>
    <t>9-38</t>
  </si>
  <si>
    <t>9-39</t>
  </si>
  <si>
    <t>призёр</t>
  </si>
  <si>
    <t>победитель</t>
  </si>
  <si>
    <t>участник</t>
  </si>
  <si>
    <t>Ленинский</t>
  </si>
  <si>
    <t>Гагаринский</t>
  </si>
  <si>
    <t>Нахимовский</t>
  </si>
  <si>
    <t>Балаклавский</t>
  </si>
  <si>
    <t>Медведева Елизавета Игоревна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</si>
</sst>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0.0%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1" applyBorder="1" applyAlignment="1">
      <alignment horizontal="center"/>
    </xf>
    <xf numFmtId="164" fontId="1" fillId="0" borderId="1" xfId="1" applyBorder="1"/>
    <xf numFmtId="14" fontId="0" fillId="0" borderId="0" xfId="0" applyNumberFormat="1" applyAlignment="1">
      <alignment horizontal="center"/>
    </xf>
    <xf numFmtId="164" fontId="3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/>
    <xf numFmtId="164" fontId="3" fillId="0" borderId="1" xfId="1" applyFont="1" applyBorder="1" applyAlignment="1">
      <alignment horizontal="center"/>
    </xf>
    <xf numFmtId="0" fontId="4" fillId="2" borderId="2" xfId="0" applyFont="1" applyFill="1" applyBorder="1"/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/>
    <xf numFmtId="14" fontId="4" fillId="0" borderId="1" xfId="0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3" fillId="0" borderId="2" xfId="1" applyFont="1" applyBorder="1"/>
    <xf numFmtId="0" fontId="4" fillId="0" borderId="2" xfId="0" applyFont="1" applyBorder="1"/>
    <xf numFmtId="164" fontId="1" fillId="0" borderId="2" xfId="1" applyBorder="1"/>
    <xf numFmtId="164" fontId="3" fillId="0" borderId="0" xfId="1" applyFont="1" applyBorder="1"/>
    <xf numFmtId="0" fontId="4" fillId="0" borderId="0" xfId="0" applyFont="1"/>
    <xf numFmtId="164" fontId="1" fillId="0" borderId="0" xfId="1" applyBorder="1"/>
    <xf numFmtId="0" fontId="2" fillId="0" borderId="0" xfId="0" applyFont="1"/>
    <xf numFmtId="0" fontId="4" fillId="0" borderId="5" xfId="0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1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center" vertical="center"/>
    </xf>
    <xf numFmtId="165" fontId="0" fillId="0" borderId="0" xfId="2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wrapText="1"/>
    </xf>
    <xf numFmtId="165" fontId="3" fillId="0" borderId="1" xfId="2" applyNumberFormat="1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3" xfId="2" applyNumberFormat="1" applyFont="1" applyBorder="1" applyAlignment="1">
      <alignment horizontal="center" vertical="center" wrapText="1"/>
    </xf>
    <xf numFmtId="165" fontId="0" fillId="0" borderId="4" xfId="2" applyNumberFormat="1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MI44"/>
  <sheetViews>
    <sheetView tabSelected="1"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H1" sqref="H1:J1048576"/>
    </sheetView>
  </sheetViews>
  <sheetFormatPr defaultRowHeight="15"/>
  <cols>
    <col min="1" max="1" width="9.140625" style="5"/>
    <col min="2" max="2" width="11.5703125" style="5" bestFit="1" customWidth="1"/>
    <col min="3" max="4" width="18.5703125" customWidth="1"/>
    <col min="5" max="5" width="19.42578125" customWidth="1"/>
    <col min="6" max="6" width="15" style="8" customWidth="1"/>
    <col min="7" max="7" width="17" style="5" customWidth="1"/>
    <col min="8" max="8" width="15" style="8" customWidth="1"/>
    <col min="9" max="9" width="39.85546875" style="26" customWidth="1"/>
    <col min="10" max="10" width="14.140625" style="5" customWidth="1"/>
    <col min="11" max="24" width="15" style="5" customWidth="1"/>
    <col min="25" max="25" width="15" style="48" customWidth="1"/>
    <col min="26" max="26" width="15" style="5" customWidth="1"/>
    <col min="27" max="27" width="15" style="49" customWidth="1"/>
    <col min="28" max="28" width="23.28515625" style="5" customWidth="1"/>
    <col min="29" max="29" width="71.42578125" style="1" customWidth="1"/>
  </cols>
  <sheetData>
    <row r="2" spans="1:1023" s="1" customFormat="1" ht="15" customHeight="1">
      <c r="A2" s="54" t="s">
        <v>21</v>
      </c>
      <c r="B2" s="54" t="s">
        <v>179</v>
      </c>
      <c r="C2" s="54" t="s">
        <v>11</v>
      </c>
      <c r="D2" s="54" t="s">
        <v>12</v>
      </c>
      <c r="E2" s="54" t="s">
        <v>13</v>
      </c>
      <c r="F2" s="54" t="s">
        <v>14</v>
      </c>
      <c r="G2" s="54" t="s">
        <v>15</v>
      </c>
      <c r="H2" s="54" t="s">
        <v>170</v>
      </c>
      <c r="I2" s="54" t="s">
        <v>16</v>
      </c>
      <c r="J2" s="54" t="s">
        <v>17</v>
      </c>
      <c r="K2" s="54" t="s">
        <v>18</v>
      </c>
      <c r="L2" s="59" t="s">
        <v>175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62" t="s">
        <v>173</v>
      </c>
      <c r="Y2" s="64" t="s">
        <v>174</v>
      </c>
      <c r="Z2" s="62" t="s">
        <v>176</v>
      </c>
      <c r="AA2" s="54" t="s">
        <v>19</v>
      </c>
      <c r="AB2" s="56" t="s">
        <v>177</v>
      </c>
      <c r="AC2" s="58" t="s">
        <v>20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 s="13"/>
    </row>
    <row r="3" spans="1:1023" s="27" customFormat="1" ht="82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27" t="s">
        <v>171</v>
      </c>
      <c r="M3" s="27" t="s">
        <v>172</v>
      </c>
      <c r="N3" s="27">
        <v>1</v>
      </c>
      <c r="O3" s="27">
        <v>2</v>
      </c>
      <c r="P3" s="27">
        <v>3</v>
      </c>
      <c r="Q3" s="27">
        <v>4</v>
      </c>
      <c r="R3" s="27">
        <v>5</v>
      </c>
      <c r="S3" s="27">
        <v>6</v>
      </c>
      <c r="T3" s="27">
        <v>7</v>
      </c>
      <c r="U3" s="27">
        <v>8</v>
      </c>
      <c r="V3" s="27">
        <v>9</v>
      </c>
      <c r="W3" s="27">
        <v>10</v>
      </c>
      <c r="X3" s="63"/>
      <c r="Y3" s="65"/>
      <c r="Z3" s="63"/>
      <c r="AA3" s="55"/>
      <c r="AB3" s="57"/>
      <c r="AC3" s="5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30"/>
    </row>
    <row r="4" spans="1:1023" s="1" customFormat="1" ht="90">
      <c r="A4" s="4">
        <v>1</v>
      </c>
      <c r="B4" s="41" t="s">
        <v>180</v>
      </c>
      <c r="C4" s="9" t="s">
        <v>23</v>
      </c>
      <c r="D4" s="9" t="s">
        <v>4</v>
      </c>
      <c r="E4" s="9" t="s">
        <v>6</v>
      </c>
      <c r="F4" s="21">
        <v>38694</v>
      </c>
      <c r="G4" s="14" t="s">
        <v>47</v>
      </c>
      <c r="H4" s="21" t="s">
        <v>219</v>
      </c>
      <c r="I4" s="22" t="s">
        <v>24</v>
      </c>
      <c r="J4" s="14">
        <v>11</v>
      </c>
      <c r="K4" s="14">
        <v>11</v>
      </c>
      <c r="L4" s="14">
        <v>48</v>
      </c>
      <c r="M4" s="14">
        <v>34</v>
      </c>
      <c r="N4" s="14">
        <v>5</v>
      </c>
      <c r="O4" s="14">
        <v>8</v>
      </c>
      <c r="P4" s="14">
        <v>5</v>
      </c>
      <c r="Q4" s="14">
        <v>5</v>
      </c>
      <c r="R4" s="14">
        <v>3</v>
      </c>
      <c r="S4" s="14">
        <v>8</v>
      </c>
      <c r="T4" s="14">
        <v>8</v>
      </c>
      <c r="U4" s="14">
        <v>5</v>
      </c>
      <c r="V4" s="14">
        <v>10</v>
      </c>
      <c r="W4" s="14">
        <v>4</v>
      </c>
      <c r="X4" s="52">
        <f t="shared" ref="X4:X36" si="0">SUM(L4:W4)</f>
        <v>143</v>
      </c>
      <c r="Y4" s="53">
        <f t="shared" ref="Y4:Y36" si="1">X4/200</f>
        <v>0.71499999999999997</v>
      </c>
      <c r="Z4" s="14"/>
      <c r="AA4" s="14">
        <v>143</v>
      </c>
      <c r="AB4" s="39" t="s">
        <v>217</v>
      </c>
      <c r="AC4" s="9" t="s">
        <v>25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1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</row>
    <row r="5" spans="1:1023" s="1" customFormat="1" ht="45">
      <c r="A5" s="4">
        <v>2</v>
      </c>
      <c r="B5" s="41" t="s">
        <v>190</v>
      </c>
      <c r="C5" s="9" t="s">
        <v>22</v>
      </c>
      <c r="D5" s="9" t="s">
        <v>0</v>
      </c>
      <c r="E5" s="9" t="s">
        <v>5</v>
      </c>
      <c r="F5" s="21">
        <v>38659</v>
      </c>
      <c r="G5" s="14" t="s">
        <v>47</v>
      </c>
      <c r="H5" s="21" t="s">
        <v>220</v>
      </c>
      <c r="I5" s="22" t="s">
        <v>26</v>
      </c>
      <c r="J5" s="14">
        <v>11</v>
      </c>
      <c r="K5" s="14">
        <v>11</v>
      </c>
      <c r="L5" s="14">
        <v>40</v>
      </c>
      <c r="M5" s="14">
        <v>17</v>
      </c>
      <c r="N5" s="14">
        <v>10</v>
      </c>
      <c r="O5" s="14">
        <v>6</v>
      </c>
      <c r="P5" s="14">
        <v>9</v>
      </c>
      <c r="Q5" s="14">
        <v>6</v>
      </c>
      <c r="R5" s="14">
        <v>5</v>
      </c>
      <c r="S5" s="14">
        <v>8</v>
      </c>
      <c r="T5" s="14">
        <v>13</v>
      </c>
      <c r="U5" s="14">
        <v>8</v>
      </c>
      <c r="V5" s="14">
        <v>13</v>
      </c>
      <c r="W5" s="14">
        <v>7</v>
      </c>
      <c r="X5" s="52">
        <f t="shared" si="0"/>
        <v>142</v>
      </c>
      <c r="Y5" s="53">
        <f t="shared" si="1"/>
        <v>0.71</v>
      </c>
      <c r="Z5" s="14"/>
      <c r="AA5" s="14">
        <v>142</v>
      </c>
      <c r="AB5" s="39" t="s">
        <v>217</v>
      </c>
      <c r="AC5" s="9" t="s">
        <v>27</v>
      </c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1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</row>
    <row r="6" spans="1:1023" s="1" customFormat="1" ht="90">
      <c r="A6" s="4">
        <v>3</v>
      </c>
      <c r="B6" s="41" t="s">
        <v>181</v>
      </c>
      <c r="C6" s="10" t="s">
        <v>35</v>
      </c>
      <c r="D6" s="10" t="s">
        <v>117</v>
      </c>
      <c r="E6" s="10" t="s">
        <v>7</v>
      </c>
      <c r="F6" s="12">
        <v>38745</v>
      </c>
      <c r="G6" s="11" t="s">
        <v>47</v>
      </c>
      <c r="H6" s="12" t="s">
        <v>219</v>
      </c>
      <c r="I6" s="22" t="s">
        <v>32</v>
      </c>
      <c r="J6" s="11">
        <v>11</v>
      </c>
      <c r="K6" s="11">
        <v>11</v>
      </c>
      <c r="L6" s="11">
        <v>43</v>
      </c>
      <c r="M6" s="11">
        <v>24</v>
      </c>
      <c r="N6" s="11">
        <v>5</v>
      </c>
      <c r="O6" s="11">
        <v>6</v>
      </c>
      <c r="P6" s="11">
        <v>10</v>
      </c>
      <c r="Q6" s="11">
        <v>3</v>
      </c>
      <c r="R6" s="11">
        <v>2</v>
      </c>
      <c r="S6" s="11">
        <v>6</v>
      </c>
      <c r="T6" s="11">
        <v>7</v>
      </c>
      <c r="U6" s="11">
        <v>0</v>
      </c>
      <c r="V6" s="11">
        <v>5</v>
      </c>
      <c r="W6" s="11">
        <v>6</v>
      </c>
      <c r="X6" s="52">
        <f t="shared" si="0"/>
        <v>117</v>
      </c>
      <c r="Y6" s="53">
        <f t="shared" si="1"/>
        <v>0.58499999999999996</v>
      </c>
      <c r="Z6" s="11"/>
      <c r="AA6" s="11">
        <v>117</v>
      </c>
      <c r="AB6" s="38" t="s">
        <v>217</v>
      </c>
      <c r="AC6" s="1" t="s">
        <v>106</v>
      </c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2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</row>
    <row r="7" spans="1:1023" s="10" customFormat="1" ht="60">
      <c r="A7" s="11">
        <v>4</v>
      </c>
      <c r="B7" s="42" t="s">
        <v>182</v>
      </c>
      <c r="C7" s="1" t="s">
        <v>36</v>
      </c>
      <c r="D7" s="1" t="s">
        <v>37</v>
      </c>
      <c r="E7" s="1" t="s">
        <v>38</v>
      </c>
      <c r="F7" s="12">
        <v>38372</v>
      </c>
      <c r="G7" s="4" t="s">
        <v>47</v>
      </c>
      <c r="H7" s="12" t="s">
        <v>220</v>
      </c>
      <c r="I7" s="23" t="s">
        <v>39</v>
      </c>
      <c r="J7" s="4">
        <v>11</v>
      </c>
      <c r="K7" s="4">
        <v>11</v>
      </c>
      <c r="L7" s="4">
        <v>48</v>
      </c>
      <c r="M7" s="4">
        <v>25</v>
      </c>
      <c r="N7" s="4">
        <v>6</v>
      </c>
      <c r="O7" s="4">
        <v>0</v>
      </c>
      <c r="P7" s="4">
        <v>4</v>
      </c>
      <c r="Q7" s="4">
        <v>2</v>
      </c>
      <c r="R7" s="4">
        <v>4</v>
      </c>
      <c r="S7" s="4">
        <v>10</v>
      </c>
      <c r="T7" s="4">
        <v>8</v>
      </c>
      <c r="U7" s="4">
        <v>0</v>
      </c>
      <c r="V7" s="4">
        <v>4</v>
      </c>
      <c r="W7" s="4">
        <v>4</v>
      </c>
      <c r="X7" s="52">
        <f t="shared" si="0"/>
        <v>115</v>
      </c>
      <c r="Y7" s="53">
        <f t="shared" si="1"/>
        <v>0.57499999999999996</v>
      </c>
      <c r="Z7" s="4"/>
      <c r="AA7" s="4">
        <v>115</v>
      </c>
      <c r="AB7" s="29" t="s">
        <v>217</v>
      </c>
      <c r="AC7" s="1" t="s">
        <v>43</v>
      </c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 s="13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3" s="10" customFormat="1" ht="90">
      <c r="A8" s="11">
        <v>5</v>
      </c>
      <c r="B8" s="42" t="s">
        <v>183</v>
      </c>
      <c r="C8" s="10" t="s">
        <v>41</v>
      </c>
      <c r="D8" s="10" t="s">
        <v>42</v>
      </c>
      <c r="E8" s="10" t="s">
        <v>2</v>
      </c>
      <c r="F8" s="20">
        <v>38672</v>
      </c>
      <c r="G8" s="11" t="s">
        <v>47</v>
      </c>
      <c r="H8" s="20" t="s">
        <v>220</v>
      </c>
      <c r="I8" s="22" t="s">
        <v>40</v>
      </c>
      <c r="J8" s="11">
        <v>11</v>
      </c>
      <c r="K8" s="11">
        <v>11</v>
      </c>
      <c r="L8" s="11">
        <v>42</v>
      </c>
      <c r="M8" s="11">
        <v>18</v>
      </c>
      <c r="N8" s="11">
        <v>5</v>
      </c>
      <c r="O8" s="11">
        <v>6</v>
      </c>
      <c r="P8" s="11">
        <v>0</v>
      </c>
      <c r="Q8" s="11">
        <v>7</v>
      </c>
      <c r="R8" s="11">
        <v>2</v>
      </c>
      <c r="S8" s="11">
        <v>8</v>
      </c>
      <c r="T8" s="11">
        <v>8</v>
      </c>
      <c r="U8" s="11">
        <v>1</v>
      </c>
      <c r="V8" s="11">
        <v>12</v>
      </c>
      <c r="W8" s="11">
        <v>5</v>
      </c>
      <c r="X8" s="52">
        <f t="shared" si="0"/>
        <v>114</v>
      </c>
      <c r="Y8" s="53">
        <f t="shared" si="1"/>
        <v>0.56999999999999995</v>
      </c>
      <c r="Z8" s="11"/>
      <c r="AA8" s="11">
        <v>114</v>
      </c>
      <c r="AB8" s="38" t="s">
        <v>216</v>
      </c>
      <c r="AC8" s="10" t="s">
        <v>3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2"/>
    </row>
    <row r="9" spans="1:1023" s="10" customFormat="1" ht="105">
      <c r="A9" s="11">
        <v>6</v>
      </c>
      <c r="B9" s="44" t="s">
        <v>195</v>
      </c>
      <c r="C9" s="15" t="s">
        <v>149</v>
      </c>
      <c r="D9" s="16" t="s">
        <v>150</v>
      </c>
      <c r="E9" s="16" t="s">
        <v>151</v>
      </c>
      <c r="F9" s="17">
        <v>38546</v>
      </c>
      <c r="G9" s="18" t="s">
        <v>47</v>
      </c>
      <c r="H9" s="17" t="s">
        <v>221</v>
      </c>
      <c r="I9" s="23" t="s">
        <v>158</v>
      </c>
      <c r="J9" s="18">
        <v>11</v>
      </c>
      <c r="K9" s="18">
        <v>11</v>
      </c>
      <c r="L9" s="18">
        <v>38</v>
      </c>
      <c r="M9" s="18">
        <v>22</v>
      </c>
      <c r="N9" s="18">
        <v>5</v>
      </c>
      <c r="O9" s="18">
        <v>8</v>
      </c>
      <c r="P9" s="18">
        <v>3</v>
      </c>
      <c r="Q9" s="18">
        <v>3</v>
      </c>
      <c r="R9" s="18">
        <v>3</v>
      </c>
      <c r="S9" s="18">
        <v>5</v>
      </c>
      <c r="T9" s="18">
        <v>10</v>
      </c>
      <c r="U9" s="18">
        <v>7</v>
      </c>
      <c r="V9" s="18">
        <v>5</v>
      </c>
      <c r="W9" s="18">
        <v>5</v>
      </c>
      <c r="X9" s="52">
        <f t="shared" si="0"/>
        <v>114</v>
      </c>
      <c r="Y9" s="53">
        <f t="shared" si="1"/>
        <v>0.56999999999999995</v>
      </c>
      <c r="Z9" s="18"/>
      <c r="AA9" s="18">
        <v>114</v>
      </c>
      <c r="AB9" s="50" t="s">
        <v>216</v>
      </c>
      <c r="AC9" s="16" t="s">
        <v>152</v>
      </c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2"/>
    </row>
    <row r="10" spans="1:1023" s="10" customFormat="1" ht="60">
      <c r="A10" s="11">
        <v>7</v>
      </c>
      <c r="B10" s="44" t="s">
        <v>188</v>
      </c>
      <c r="C10" s="13" t="s">
        <v>124</v>
      </c>
      <c r="D10" s="1" t="s">
        <v>87</v>
      </c>
      <c r="E10" s="1" t="s">
        <v>7</v>
      </c>
      <c r="F10" s="12">
        <v>38892</v>
      </c>
      <c r="G10" s="4" t="s">
        <v>47</v>
      </c>
      <c r="H10" s="12" t="s">
        <v>219</v>
      </c>
      <c r="I10" s="23" t="s">
        <v>154</v>
      </c>
      <c r="J10" s="4">
        <v>11</v>
      </c>
      <c r="K10" s="4">
        <v>11</v>
      </c>
      <c r="L10" s="4">
        <v>37</v>
      </c>
      <c r="M10" s="4">
        <v>26</v>
      </c>
      <c r="N10" s="4">
        <v>5</v>
      </c>
      <c r="O10" s="4">
        <v>0</v>
      </c>
      <c r="P10" s="4">
        <v>7</v>
      </c>
      <c r="Q10" s="4">
        <v>2</v>
      </c>
      <c r="R10" s="4">
        <v>5</v>
      </c>
      <c r="S10" s="4">
        <v>5</v>
      </c>
      <c r="T10" s="4">
        <v>4</v>
      </c>
      <c r="U10" s="4">
        <v>0</v>
      </c>
      <c r="V10" s="4">
        <v>0</v>
      </c>
      <c r="W10" s="4">
        <v>3</v>
      </c>
      <c r="X10" s="52">
        <f t="shared" si="0"/>
        <v>94</v>
      </c>
      <c r="Y10" s="53">
        <f t="shared" si="1"/>
        <v>0.47</v>
      </c>
      <c r="Z10" s="4"/>
      <c r="AA10" s="4">
        <v>114</v>
      </c>
      <c r="AB10" s="29" t="s">
        <v>216</v>
      </c>
      <c r="AC10" s="1" t="s">
        <v>125</v>
      </c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2"/>
    </row>
    <row r="11" spans="1:1023" s="1" customFormat="1" ht="75">
      <c r="A11" s="4">
        <v>8</v>
      </c>
      <c r="B11" s="41" t="s">
        <v>187</v>
      </c>
      <c r="C11" s="1" t="s">
        <v>120</v>
      </c>
      <c r="D11" s="1" t="s">
        <v>121</v>
      </c>
      <c r="E11" s="1" t="s">
        <v>122</v>
      </c>
      <c r="F11" s="12">
        <v>38757</v>
      </c>
      <c r="G11" s="4" t="s">
        <v>47</v>
      </c>
      <c r="H11" s="12" t="s">
        <v>219</v>
      </c>
      <c r="I11" s="23" t="s">
        <v>163</v>
      </c>
      <c r="J11" s="4">
        <v>11</v>
      </c>
      <c r="K11" s="4">
        <v>11</v>
      </c>
      <c r="L11" s="4">
        <v>15</v>
      </c>
      <c r="M11" s="4">
        <v>28</v>
      </c>
      <c r="N11" s="4">
        <v>2</v>
      </c>
      <c r="O11" s="4">
        <v>8</v>
      </c>
      <c r="P11" s="4">
        <v>5</v>
      </c>
      <c r="Q11" s="4">
        <v>3</v>
      </c>
      <c r="R11" s="4">
        <v>1</v>
      </c>
      <c r="S11" s="4">
        <v>5</v>
      </c>
      <c r="T11" s="4">
        <v>9</v>
      </c>
      <c r="U11" s="4">
        <v>0</v>
      </c>
      <c r="V11" s="4">
        <v>6</v>
      </c>
      <c r="W11" s="4">
        <v>4</v>
      </c>
      <c r="X11" s="52">
        <f t="shared" si="0"/>
        <v>86</v>
      </c>
      <c r="Y11" s="53">
        <f t="shared" si="1"/>
        <v>0.43</v>
      </c>
      <c r="Z11" s="4"/>
      <c r="AA11" s="4">
        <v>86</v>
      </c>
      <c r="AB11" s="29" t="s">
        <v>216</v>
      </c>
      <c r="AC11" s="1" t="s">
        <v>123</v>
      </c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 s="13"/>
    </row>
    <row r="12" spans="1:1023" s="1" customFormat="1" ht="45">
      <c r="A12" s="4">
        <v>9</v>
      </c>
      <c r="B12" s="41" t="s">
        <v>192</v>
      </c>
      <c r="C12" s="2" t="s">
        <v>136</v>
      </c>
      <c r="D12" s="1" t="s">
        <v>137</v>
      </c>
      <c r="E12" s="1" t="s">
        <v>5</v>
      </c>
      <c r="F12" s="4" t="s">
        <v>138</v>
      </c>
      <c r="G12" s="4" t="s">
        <v>47</v>
      </c>
      <c r="H12" s="4" t="s">
        <v>221</v>
      </c>
      <c r="I12" s="23" t="s">
        <v>156</v>
      </c>
      <c r="J12" s="4" t="s">
        <v>134</v>
      </c>
      <c r="K12" s="4" t="s">
        <v>134</v>
      </c>
      <c r="L12" s="4">
        <v>18</v>
      </c>
      <c r="M12" s="4">
        <v>18</v>
      </c>
      <c r="N12" s="4">
        <v>2</v>
      </c>
      <c r="O12" s="4">
        <v>0</v>
      </c>
      <c r="P12" s="4">
        <v>1</v>
      </c>
      <c r="Q12" s="4">
        <v>1</v>
      </c>
      <c r="R12" s="4">
        <v>3</v>
      </c>
      <c r="S12" s="4">
        <v>10</v>
      </c>
      <c r="T12" s="4">
        <v>4</v>
      </c>
      <c r="U12" s="4">
        <v>0</v>
      </c>
      <c r="V12" s="4">
        <v>2</v>
      </c>
      <c r="W12" s="4">
        <v>5</v>
      </c>
      <c r="X12" s="52">
        <f t="shared" si="0"/>
        <v>64</v>
      </c>
      <c r="Y12" s="53">
        <f t="shared" si="1"/>
        <v>0.32</v>
      </c>
      <c r="Z12" s="4"/>
      <c r="AA12" s="4">
        <v>64</v>
      </c>
      <c r="AB12" s="29" t="s">
        <v>218</v>
      </c>
      <c r="AC12" s="1" t="s">
        <v>139</v>
      </c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 s="13"/>
    </row>
    <row r="13" spans="1:1023" s="1" customFormat="1" ht="90">
      <c r="A13" s="4">
        <v>10</v>
      </c>
      <c r="B13" s="41" t="s">
        <v>186</v>
      </c>
      <c r="C13" s="1" t="s">
        <v>118</v>
      </c>
      <c r="D13" s="1" t="s">
        <v>119</v>
      </c>
      <c r="E13" s="1" t="s">
        <v>8</v>
      </c>
      <c r="F13" s="12">
        <v>38594</v>
      </c>
      <c r="G13" s="4" t="s">
        <v>47</v>
      </c>
      <c r="H13" s="12" t="s">
        <v>219</v>
      </c>
      <c r="I13" s="23" t="s">
        <v>155</v>
      </c>
      <c r="J13" s="4">
        <v>11</v>
      </c>
      <c r="K13" s="4">
        <v>11</v>
      </c>
      <c r="L13" s="4">
        <v>23</v>
      </c>
      <c r="M13" s="4">
        <v>0</v>
      </c>
      <c r="N13" s="4">
        <v>4</v>
      </c>
      <c r="O13" s="4">
        <v>5</v>
      </c>
      <c r="P13" s="4">
        <v>5</v>
      </c>
      <c r="Q13" s="4">
        <v>2</v>
      </c>
      <c r="R13" s="4">
        <v>1</v>
      </c>
      <c r="S13" s="4">
        <v>10</v>
      </c>
      <c r="T13" s="4">
        <v>8</v>
      </c>
      <c r="U13" s="4">
        <v>1</v>
      </c>
      <c r="V13" s="4">
        <v>0</v>
      </c>
      <c r="W13" s="4">
        <v>3</v>
      </c>
      <c r="X13" s="52">
        <f t="shared" si="0"/>
        <v>62</v>
      </c>
      <c r="Y13" s="53">
        <f t="shared" si="1"/>
        <v>0.31</v>
      </c>
      <c r="Z13" s="4"/>
      <c r="AA13" s="4">
        <v>62</v>
      </c>
      <c r="AB13" s="29" t="s">
        <v>218</v>
      </c>
      <c r="AC13" s="1" t="s">
        <v>106</v>
      </c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 s="13"/>
    </row>
    <row r="14" spans="1:1023" s="1" customFormat="1" ht="60">
      <c r="A14" s="4">
        <v>11</v>
      </c>
      <c r="B14" s="42" t="s">
        <v>184</v>
      </c>
      <c r="C14" s="1" t="s">
        <v>50</v>
      </c>
      <c r="D14" s="1" t="s">
        <v>51</v>
      </c>
      <c r="E14" s="1" t="s">
        <v>6</v>
      </c>
      <c r="F14" s="4" t="s">
        <v>52</v>
      </c>
      <c r="G14" s="4" t="s">
        <v>47</v>
      </c>
      <c r="H14" s="4" t="s">
        <v>220</v>
      </c>
      <c r="I14" s="23" t="s">
        <v>28</v>
      </c>
      <c r="J14" s="11">
        <v>11</v>
      </c>
      <c r="K14" s="11">
        <v>11</v>
      </c>
      <c r="L14" s="11">
        <v>12</v>
      </c>
      <c r="M14" s="11">
        <v>13</v>
      </c>
      <c r="N14" s="11">
        <v>3</v>
      </c>
      <c r="O14" s="11">
        <v>5</v>
      </c>
      <c r="P14" s="11">
        <v>4</v>
      </c>
      <c r="Q14" s="11">
        <v>2</v>
      </c>
      <c r="R14" s="11">
        <v>5</v>
      </c>
      <c r="S14" s="11">
        <v>3</v>
      </c>
      <c r="T14" s="11">
        <v>1</v>
      </c>
      <c r="U14" s="11">
        <v>2</v>
      </c>
      <c r="V14" s="11">
        <v>3</v>
      </c>
      <c r="W14" s="11">
        <v>1</v>
      </c>
      <c r="X14" s="52">
        <f t="shared" si="0"/>
        <v>54</v>
      </c>
      <c r="Y14" s="53">
        <f t="shared" si="1"/>
        <v>0.27</v>
      </c>
      <c r="Z14" s="11"/>
      <c r="AA14" s="11">
        <v>54</v>
      </c>
      <c r="AB14" s="38" t="s">
        <v>218</v>
      </c>
      <c r="AC14" s="1" t="s">
        <v>58</v>
      </c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 s="13"/>
    </row>
    <row r="15" spans="1:1023" s="1" customFormat="1" ht="60">
      <c r="A15" s="4">
        <v>12</v>
      </c>
      <c r="B15" s="44" t="s">
        <v>191</v>
      </c>
      <c r="C15" s="19" t="s">
        <v>131</v>
      </c>
      <c r="D15" s="1" t="s">
        <v>132</v>
      </c>
      <c r="E15" s="1" t="s">
        <v>122</v>
      </c>
      <c r="F15" s="4" t="s">
        <v>133</v>
      </c>
      <c r="G15" s="4" t="s">
        <v>47</v>
      </c>
      <c r="H15" s="4" t="s">
        <v>221</v>
      </c>
      <c r="I15" s="23" t="s">
        <v>157</v>
      </c>
      <c r="J15" s="4" t="s">
        <v>134</v>
      </c>
      <c r="K15" s="4" t="s">
        <v>134</v>
      </c>
      <c r="L15" s="4">
        <v>14</v>
      </c>
      <c r="M15" s="4">
        <v>12</v>
      </c>
      <c r="N15" s="4">
        <v>1</v>
      </c>
      <c r="O15" s="4">
        <v>0</v>
      </c>
      <c r="P15" s="4">
        <v>3</v>
      </c>
      <c r="Q15" s="4">
        <v>0</v>
      </c>
      <c r="R15" s="4">
        <v>3</v>
      </c>
      <c r="S15" s="4">
        <v>4</v>
      </c>
      <c r="T15" s="4">
        <v>5</v>
      </c>
      <c r="U15" s="4">
        <v>3</v>
      </c>
      <c r="V15" s="4">
        <v>5</v>
      </c>
      <c r="W15" s="4">
        <v>4</v>
      </c>
      <c r="X15" s="52">
        <f t="shared" si="0"/>
        <v>54</v>
      </c>
      <c r="Y15" s="53">
        <f t="shared" si="1"/>
        <v>0.27</v>
      </c>
      <c r="Z15" s="4"/>
      <c r="AA15" s="4">
        <v>54</v>
      </c>
      <c r="AB15" s="29" t="s">
        <v>218</v>
      </c>
      <c r="AC15" s="1" t="s">
        <v>135</v>
      </c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 s="13"/>
    </row>
    <row r="16" spans="1:1023" s="1" customFormat="1" ht="60">
      <c r="A16" s="4">
        <v>13</v>
      </c>
      <c r="B16" s="44" t="s">
        <v>189</v>
      </c>
      <c r="C16" s="13" t="s">
        <v>178</v>
      </c>
      <c r="D16" s="1" t="s">
        <v>126</v>
      </c>
      <c r="E16" s="1" t="s">
        <v>122</v>
      </c>
      <c r="F16" s="12">
        <v>38605</v>
      </c>
      <c r="G16" s="4" t="s">
        <v>47</v>
      </c>
      <c r="H16" s="12" t="s">
        <v>219</v>
      </c>
      <c r="I16" s="23" t="s">
        <v>168</v>
      </c>
      <c r="J16" s="4">
        <v>11</v>
      </c>
      <c r="K16" s="4">
        <v>11</v>
      </c>
      <c r="L16" s="4">
        <v>20</v>
      </c>
      <c r="M16" s="4">
        <v>11</v>
      </c>
      <c r="N16" s="4">
        <v>0</v>
      </c>
      <c r="O16" s="4">
        <v>5</v>
      </c>
      <c r="P16" s="4">
        <v>0</v>
      </c>
      <c r="Q16" s="4">
        <v>0</v>
      </c>
      <c r="R16" s="4">
        <v>1</v>
      </c>
      <c r="S16" s="4">
        <v>1</v>
      </c>
      <c r="T16" s="4">
        <v>5</v>
      </c>
      <c r="U16" s="4">
        <v>0</v>
      </c>
      <c r="V16" s="4">
        <v>1</v>
      </c>
      <c r="W16" s="4">
        <v>4</v>
      </c>
      <c r="X16" s="52">
        <f t="shared" si="0"/>
        <v>48</v>
      </c>
      <c r="Y16" s="53">
        <f t="shared" si="1"/>
        <v>0.24</v>
      </c>
      <c r="Z16" s="4"/>
      <c r="AA16" s="4">
        <v>48</v>
      </c>
      <c r="AB16" s="29" t="s">
        <v>218</v>
      </c>
      <c r="AC16" s="1" t="s">
        <v>127</v>
      </c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 s="13"/>
    </row>
    <row r="17" spans="1:1020" s="1" customFormat="1" ht="75">
      <c r="A17" s="4">
        <v>14</v>
      </c>
      <c r="B17" s="44" t="s">
        <v>194</v>
      </c>
      <c r="C17" s="19" t="s">
        <v>144</v>
      </c>
      <c r="D17" s="1" t="s">
        <v>145</v>
      </c>
      <c r="E17" s="1" t="s">
        <v>10</v>
      </c>
      <c r="F17" s="4" t="s">
        <v>146</v>
      </c>
      <c r="G17" s="4" t="s">
        <v>47</v>
      </c>
      <c r="H17" s="4" t="s">
        <v>221</v>
      </c>
      <c r="I17" s="22" t="s">
        <v>147</v>
      </c>
      <c r="J17" s="4" t="s">
        <v>134</v>
      </c>
      <c r="K17" s="4" t="s">
        <v>134</v>
      </c>
      <c r="L17" s="4">
        <v>19</v>
      </c>
      <c r="M17" s="4">
        <v>13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2</v>
      </c>
      <c r="T17" s="4">
        <v>0</v>
      </c>
      <c r="U17" s="4">
        <v>0</v>
      </c>
      <c r="V17" s="4">
        <v>3</v>
      </c>
      <c r="W17" s="4">
        <v>4</v>
      </c>
      <c r="X17" s="52">
        <f t="shared" si="0"/>
        <v>41</v>
      </c>
      <c r="Y17" s="53">
        <f t="shared" si="1"/>
        <v>0.20499999999999999</v>
      </c>
      <c r="Z17" s="4"/>
      <c r="AA17" s="4">
        <v>41</v>
      </c>
      <c r="AB17" s="29" t="s">
        <v>218</v>
      </c>
      <c r="AC17" s="1" t="s">
        <v>148</v>
      </c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 s="13"/>
    </row>
    <row r="18" spans="1:1020" s="1" customFormat="1" ht="45">
      <c r="A18" s="4">
        <v>15</v>
      </c>
      <c r="B18" s="43" t="s">
        <v>185</v>
      </c>
      <c r="C18" s="13" t="s">
        <v>53</v>
      </c>
      <c r="D18" s="1" t="s">
        <v>54</v>
      </c>
      <c r="E18" s="1" t="s">
        <v>8</v>
      </c>
      <c r="F18" s="4" t="s">
        <v>55</v>
      </c>
      <c r="G18" s="4" t="s">
        <v>47</v>
      </c>
      <c r="H18" s="4" t="s">
        <v>220</v>
      </c>
      <c r="I18" s="23" t="s">
        <v>160</v>
      </c>
      <c r="J18" s="11">
        <v>11</v>
      </c>
      <c r="K18" s="11">
        <v>11</v>
      </c>
      <c r="L18" s="11">
        <v>14</v>
      </c>
      <c r="M18" s="11">
        <v>15</v>
      </c>
      <c r="N18" s="11">
        <v>0</v>
      </c>
      <c r="O18" s="11">
        <v>4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52">
        <f t="shared" si="0"/>
        <v>33</v>
      </c>
      <c r="Y18" s="53">
        <f t="shared" si="1"/>
        <v>0.16500000000000001</v>
      </c>
      <c r="Z18" s="11"/>
      <c r="AA18" s="11">
        <v>33</v>
      </c>
      <c r="AB18" s="38" t="s">
        <v>218</v>
      </c>
      <c r="AC18" s="1" t="s">
        <v>59</v>
      </c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 s="13"/>
    </row>
    <row r="19" spans="1:1020" s="1" customFormat="1" ht="60">
      <c r="A19" s="4">
        <v>16</v>
      </c>
      <c r="B19" s="44" t="s">
        <v>193</v>
      </c>
      <c r="C19" s="19" t="s">
        <v>140</v>
      </c>
      <c r="D19" s="1" t="s">
        <v>61</v>
      </c>
      <c r="E19" s="1" t="s">
        <v>141</v>
      </c>
      <c r="F19" s="4" t="s">
        <v>142</v>
      </c>
      <c r="G19" s="4" t="s">
        <v>47</v>
      </c>
      <c r="H19" s="4" t="s">
        <v>221</v>
      </c>
      <c r="I19" s="23" t="s">
        <v>162</v>
      </c>
      <c r="J19" s="4" t="s">
        <v>134</v>
      </c>
      <c r="K19" s="4" t="s">
        <v>134</v>
      </c>
      <c r="L19" s="4">
        <v>5</v>
      </c>
      <c r="M19" s="4">
        <v>11</v>
      </c>
      <c r="N19" s="4">
        <v>2</v>
      </c>
      <c r="O19" s="4">
        <v>0</v>
      </c>
      <c r="P19" s="4">
        <v>3</v>
      </c>
      <c r="Q19" s="4">
        <v>0</v>
      </c>
      <c r="R19" s="4">
        <v>1</v>
      </c>
      <c r="S19" s="4">
        <v>1</v>
      </c>
      <c r="T19" s="4">
        <v>0</v>
      </c>
      <c r="U19" s="4">
        <v>0</v>
      </c>
      <c r="V19" s="4">
        <v>3</v>
      </c>
      <c r="W19" s="4">
        <v>3</v>
      </c>
      <c r="X19" s="52">
        <f t="shared" si="0"/>
        <v>29</v>
      </c>
      <c r="Y19" s="53">
        <f t="shared" si="1"/>
        <v>0.14499999999999999</v>
      </c>
      <c r="Z19" s="4"/>
      <c r="AA19" s="4">
        <v>29</v>
      </c>
      <c r="AB19" s="29" t="s">
        <v>218</v>
      </c>
      <c r="AC19" s="1" t="s">
        <v>143</v>
      </c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 s="13"/>
    </row>
    <row r="20" spans="1:1020" s="1" customFormat="1">
      <c r="A20" s="4"/>
      <c r="B20" s="41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2">
        <f t="shared" si="0"/>
        <v>0</v>
      </c>
      <c r="Y20" s="53">
        <f t="shared" si="1"/>
        <v>0</v>
      </c>
      <c r="Z20" s="4"/>
      <c r="AA20" s="4"/>
      <c r="AB20" s="29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 s="13"/>
    </row>
    <row r="21" spans="1:1020" s="1" customFormat="1">
      <c r="A21" s="4"/>
      <c r="B21" s="41"/>
      <c r="F21" s="4"/>
      <c r="G21" s="4"/>
      <c r="H21" s="4"/>
      <c r="I21" s="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2">
        <f t="shared" si="0"/>
        <v>0</v>
      </c>
      <c r="Y21" s="53">
        <f t="shared" si="1"/>
        <v>0</v>
      </c>
      <c r="Z21" s="4"/>
      <c r="AA21" s="4"/>
      <c r="AB21" s="29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 s="13"/>
    </row>
    <row r="22" spans="1:1020" s="1" customFormat="1" ht="105">
      <c r="A22" s="4">
        <v>1</v>
      </c>
      <c r="B22" s="41" t="s">
        <v>210</v>
      </c>
      <c r="C22" s="16" t="s">
        <v>128</v>
      </c>
      <c r="D22" s="16" t="s">
        <v>129</v>
      </c>
      <c r="E22" s="16" t="s">
        <v>130</v>
      </c>
      <c r="F22" s="17">
        <v>38764</v>
      </c>
      <c r="G22" s="18" t="s">
        <v>47</v>
      </c>
      <c r="H22" s="17" t="s">
        <v>221</v>
      </c>
      <c r="I22" s="23" t="s">
        <v>158</v>
      </c>
      <c r="J22" s="18">
        <v>10</v>
      </c>
      <c r="K22" s="18">
        <v>10</v>
      </c>
      <c r="L22" s="18">
        <v>25</v>
      </c>
      <c r="M22" s="18">
        <v>13</v>
      </c>
      <c r="N22" s="18">
        <v>2</v>
      </c>
      <c r="O22" s="18">
        <v>6</v>
      </c>
      <c r="P22" s="18">
        <v>4</v>
      </c>
      <c r="Q22" s="18">
        <v>7</v>
      </c>
      <c r="R22" s="18">
        <v>5</v>
      </c>
      <c r="S22" s="18">
        <v>4</v>
      </c>
      <c r="T22" s="18">
        <v>7</v>
      </c>
      <c r="U22" s="18">
        <v>1</v>
      </c>
      <c r="V22" s="18">
        <v>5</v>
      </c>
      <c r="W22" s="18">
        <v>5</v>
      </c>
      <c r="X22" s="52">
        <f t="shared" si="0"/>
        <v>84</v>
      </c>
      <c r="Y22" s="53">
        <f t="shared" si="1"/>
        <v>0.42</v>
      </c>
      <c r="Z22" s="18"/>
      <c r="AA22" s="18">
        <v>84</v>
      </c>
      <c r="AB22" s="50" t="s">
        <v>216</v>
      </c>
      <c r="AC22" s="16" t="s">
        <v>223</v>
      </c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1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</row>
    <row r="23" spans="1:1020" s="1" customFormat="1" ht="90">
      <c r="A23" s="4">
        <v>2</v>
      </c>
      <c r="B23" s="41" t="s">
        <v>196</v>
      </c>
      <c r="C23" s="9" t="s">
        <v>29</v>
      </c>
      <c r="D23" s="9" t="s">
        <v>30</v>
      </c>
      <c r="E23" s="9" t="s">
        <v>31</v>
      </c>
      <c r="F23" s="12">
        <v>39255</v>
      </c>
      <c r="G23" s="14" t="s">
        <v>47</v>
      </c>
      <c r="H23" s="12" t="s">
        <v>219</v>
      </c>
      <c r="I23" s="22" t="s">
        <v>32</v>
      </c>
      <c r="J23" s="14">
        <v>10</v>
      </c>
      <c r="K23" s="14">
        <v>10</v>
      </c>
      <c r="L23" s="14">
        <v>28</v>
      </c>
      <c r="M23" s="14">
        <v>7</v>
      </c>
      <c r="N23" s="14">
        <v>2</v>
      </c>
      <c r="O23" s="14">
        <v>5</v>
      </c>
      <c r="P23" s="14">
        <v>4</v>
      </c>
      <c r="Q23" s="14">
        <v>3</v>
      </c>
      <c r="R23" s="14">
        <v>5</v>
      </c>
      <c r="S23" s="14">
        <v>3</v>
      </c>
      <c r="T23" s="14">
        <v>8</v>
      </c>
      <c r="U23" s="14">
        <v>0</v>
      </c>
      <c r="V23" s="14">
        <v>6</v>
      </c>
      <c r="W23" s="14">
        <v>4</v>
      </c>
      <c r="X23" s="52">
        <f t="shared" si="0"/>
        <v>75</v>
      </c>
      <c r="Y23" s="53">
        <f t="shared" si="1"/>
        <v>0.375</v>
      </c>
      <c r="Z23" s="14"/>
      <c r="AA23" s="14">
        <v>75</v>
      </c>
      <c r="AB23" s="39" t="s">
        <v>216</v>
      </c>
      <c r="AC23" s="1" t="s">
        <v>106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1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</row>
    <row r="24" spans="1:1020" s="1" customFormat="1" ht="120">
      <c r="A24" s="4">
        <v>3</v>
      </c>
      <c r="B24" s="41" t="s">
        <v>204</v>
      </c>
      <c r="C24" s="1" t="s">
        <v>77</v>
      </c>
      <c r="D24" s="1" t="s">
        <v>1</v>
      </c>
      <c r="E24" s="1" t="s">
        <v>2</v>
      </c>
      <c r="F24" s="4" t="s">
        <v>78</v>
      </c>
      <c r="G24" s="4" t="s">
        <v>47</v>
      </c>
      <c r="H24" s="4" t="s">
        <v>220</v>
      </c>
      <c r="I24" s="23" t="s">
        <v>166</v>
      </c>
      <c r="J24" s="4">
        <v>10</v>
      </c>
      <c r="K24" s="4">
        <v>10</v>
      </c>
      <c r="L24" s="4">
        <v>26</v>
      </c>
      <c r="M24" s="4">
        <v>18</v>
      </c>
      <c r="N24" s="4">
        <v>2</v>
      </c>
      <c r="O24" s="4">
        <v>5</v>
      </c>
      <c r="P24" s="4">
        <v>3</v>
      </c>
      <c r="Q24" s="4">
        <v>0</v>
      </c>
      <c r="R24" s="4">
        <v>5</v>
      </c>
      <c r="S24" s="4">
        <v>3</v>
      </c>
      <c r="T24" s="4">
        <v>3</v>
      </c>
      <c r="U24" s="4">
        <v>0</v>
      </c>
      <c r="V24" s="4">
        <v>6</v>
      </c>
      <c r="W24" s="4">
        <v>4</v>
      </c>
      <c r="X24" s="52">
        <f t="shared" si="0"/>
        <v>75</v>
      </c>
      <c r="Y24" s="53">
        <f t="shared" si="1"/>
        <v>0.375</v>
      </c>
      <c r="Z24" s="4"/>
      <c r="AA24" s="4">
        <v>75</v>
      </c>
      <c r="AB24" s="29" t="s">
        <v>216</v>
      </c>
      <c r="AC24" s="1" t="s">
        <v>3</v>
      </c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1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</row>
    <row r="25" spans="1:1020" s="1" customFormat="1" ht="60">
      <c r="A25" s="4">
        <v>4</v>
      </c>
      <c r="B25" s="44" t="s">
        <v>202</v>
      </c>
      <c r="C25" s="13" t="s">
        <v>69</v>
      </c>
      <c r="D25" s="1" t="s">
        <v>70</v>
      </c>
      <c r="E25" s="1" t="s">
        <v>66</v>
      </c>
      <c r="F25" s="4" t="s">
        <v>71</v>
      </c>
      <c r="G25" s="4" t="s">
        <v>47</v>
      </c>
      <c r="H25" s="4" t="s">
        <v>220</v>
      </c>
      <c r="I25" s="23" t="s">
        <v>39</v>
      </c>
      <c r="J25" s="4">
        <v>10</v>
      </c>
      <c r="K25" s="4">
        <v>10</v>
      </c>
      <c r="L25" s="4">
        <v>13</v>
      </c>
      <c r="M25" s="4">
        <v>19</v>
      </c>
      <c r="N25" s="4">
        <v>2</v>
      </c>
      <c r="O25" s="4">
        <v>5</v>
      </c>
      <c r="P25" s="4">
        <v>3</v>
      </c>
      <c r="Q25" s="4">
        <v>2</v>
      </c>
      <c r="R25" s="4">
        <v>5</v>
      </c>
      <c r="S25" s="4">
        <v>3</v>
      </c>
      <c r="T25" s="4">
        <v>3</v>
      </c>
      <c r="U25" s="4">
        <v>0</v>
      </c>
      <c r="V25" s="4">
        <v>7</v>
      </c>
      <c r="W25" s="4">
        <v>5</v>
      </c>
      <c r="X25" s="52">
        <f t="shared" si="0"/>
        <v>67</v>
      </c>
      <c r="Y25" s="53">
        <f t="shared" si="1"/>
        <v>0.33500000000000002</v>
      </c>
      <c r="Z25" s="4"/>
      <c r="AA25" s="4">
        <v>67</v>
      </c>
      <c r="AB25" s="29" t="s">
        <v>216</v>
      </c>
      <c r="AC25" s="1" t="s">
        <v>72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3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</row>
    <row r="26" spans="1:1020" s="1" customFormat="1" ht="105">
      <c r="A26" s="4">
        <v>5</v>
      </c>
      <c r="B26" s="44" t="s">
        <v>197</v>
      </c>
      <c r="C26" s="31" t="s">
        <v>9</v>
      </c>
      <c r="D26" s="9" t="s">
        <v>1</v>
      </c>
      <c r="E26" s="9" t="s">
        <v>8</v>
      </c>
      <c r="F26" s="4" t="s">
        <v>153</v>
      </c>
      <c r="G26" s="14" t="s">
        <v>47</v>
      </c>
      <c r="H26" s="4" t="s">
        <v>220</v>
      </c>
      <c r="I26" s="22" t="s">
        <v>33</v>
      </c>
      <c r="J26" s="14">
        <v>10</v>
      </c>
      <c r="K26" s="14">
        <v>10</v>
      </c>
      <c r="L26" s="14">
        <v>17</v>
      </c>
      <c r="M26" s="14">
        <v>28</v>
      </c>
      <c r="N26" s="14">
        <v>0</v>
      </c>
      <c r="O26" s="14">
        <v>0</v>
      </c>
      <c r="P26" s="14">
        <v>3</v>
      </c>
      <c r="Q26" s="14">
        <v>1</v>
      </c>
      <c r="R26" s="14">
        <v>5</v>
      </c>
      <c r="S26" s="14">
        <v>2</v>
      </c>
      <c r="T26" s="14">
        <v>2</v>
      </c>
      <c r="U26" s="14">
        <v>0</v>
      </c>
      <c r="V26" s="14">
        <v>5</v>
      </c>
      <c r="W26" s="14">
        <v>3</v>
      </c>
      <c r="X26" s="52">
        <f t="shared" si="0"/>
        <v>66</v>
      </c>
      <c r="Y26" s="53">
        <f t="shared" si="1"/>
        <v>0.33</v>
      </c>
      <c r="Z26" s="14"/>
      <c r="AA26" s="14">
        <v>66</v>
      </c>
      <c r="AB26" s="39" t="s">
        <v>216</v>
      </c>
      <c r="AC26" s="9" t="s">
        <v>34</v>
      </c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3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</row>
    <row r="27" spans="1:1020" s="1" customFormat="1" ht="60">
      <c r="A27" s="4">
        <v>6</v>
      </c>
      <c r="B27" s="45" t="s">
        <v>206</v>
      </c>
      <c r="C27" s="13" t="s">
        <v>82</v>
      </c>
      <c r="D27" s="1" t="s">
        <v>83</v>
      </c>
      <c r="E27" s="1" t="s">
        <v>84</v>
      </c>
      <c r="F27" s="4" t="s">
        <v>85</v>
      </c>
      <c r="G27" s="4" t="s">
        <v>47</v>
      </c>
      <c r="H27" s="4" t="s">
        <v>220</v>
      </c>
      <c r="I27" s="23" t="s">
        <v>39</v>
      </c>
      <c r="J27" s="4">
        <v>10</v>
      </c>
      <c r="K27" s="4">
        <v>10</v>
      </c>
      <c r="L27" s="4">
        <v>16</v>
      </c>
      <c r="M27" s="4">
        <v>18</v>
      </c>
      <c r="N27" s="4">
        <v>1</v>
      </c>
      <c r="O27" s="4">
        <v>0</v>
      </c>
      <c r="P27" s="4">
        <v>1</v>
      </c>
      <c r="Q27" s="4">
        <v>0</v>
      </c>
      <c r="R27" s="4">
        <v>3</v>
      </c>
      <c r="S27" s="4">
        <v>6</v>
      </c>
      <c r="T27" s="4">
        <v>4</v>
      </c>
      <c r="U27" s="4">
        <v>0</v>
      </c>
      <c r="V27" s="4">
        <v>3</v>
      </c>
      <c r="W27" s="4">
        <v>3</v>
      </c>
      <c r="X27" s="52">
        <f t="shared" si="0"/>
        <v>55</v>
      </c>
      <c r="Y27" s="53">
        <f t="shared" si="1"/>
        <v>0.27500000000000002</v>
      </c>
      <c r="Z27" s="4"/>
      <c r="AA27" s="4">
        <v>55</v>
      </c>
      <c r="AB27" s="29" t="s">
        <v>216</v>
      </c>
      <c r="AC27" s="1" t="s">
        <v>72</v>
      </c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3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</row>
    <row r="28" spans="1:1020" s="1" customFormat="1" ht="60">
      <c r="A28" s="4">
        <v>7</v>
      </c>
      <c r="B28" s="44" t="s">
        <v>200</v>
      </c>
      <c r="C28" s="13" t="s">
        <v>60</v>
      </c>
      <c r="D28" s="1" t="s">
        <v>61</v>
      </c>
      <c r="E28" s="1" t="s">
        <v>62</v>
      </c>
      <c r="F28" s="4" t="s">
        <v>63</v>
      </c>
      <c r="G28" s="4" t="s">
        <v>47</v>
      </c>
      <c r="H28" s="4" t="s">
        <v>220</v>
      </c>
      <c r="I28" s="23" t="s">
        <v>167</v>
      </c>
      <c r="J28" s="4">
        <v>10</v>
      </c>
      <c r="K28" s="4">
        <v>10</v>
      </c>
      <c r="L28" s="4">
        <v>18</v>
      </c>
      <c r="M28" s="4">
        <v>10</v>
      </c>
      <c r="N28" s="4">
        <v>1</v>
      </c>
      <c r="O28" s="4">
        <v>0</v>
      </c>
      <c r="P28" s="4">
        <v>5</v>
      </c>
      <c r="Q28" s="4">
        <v>0</v>
      </c>
      <c r="R28" s="4">
        <v>3</v>
      </c>
      <c r="S28" s="4">
        <v>2</v>
      </c>
      <c r="T28" s="4">
        <v>2</v>
      </c>
      <c r="U28" s="4">
        <v>0</v>
      </c>
      <c r="V28" s="4">
        <v>3</v>
      </c>
      <c r="W28" s="4">
        <v>4</v>
      </c>
      <c r="X28" s="52">
        <f t="shared" si="0"/>
        <v>48</v>
      </c>
      <c r="Y28" s="53">
        <f t="shared" si="1"/>
        <v>0.24</v>
      </c>
      <c r="Z28" s="4"/>
      <c r="AA28" s="4">
        <v>48</v>
      </c>
      <c r="AB28" s="29" t="s">
        <v>216</v>
      </c>
      <c r="AC28" s="1" t="s">
        <v>64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3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</row>
    <row r="29" spans="1:1020" s="1" customFormat="1" ht="105">
      <c r="A29" s="4">
        <v>8</v>
      </c>
      <c r="B29" s="44" t="s">
        <v>205</v>
      </c>
      <c r="C29" s="13" t="s">
        <v>79</v>
      </c>
      <c r="D29" s="1" t="s">
        <v>80</v>
      </c>
      <c r="E29" s="1" t="s">
        <v>81</v>
      </c>
      <c r="F29" s="4" t="s">
        <v>78</v>
      </c>
      <c r="G29" s="4" t="s">
        <v>47</v>
      </c>
      <c r="H29" s="4" t="s">
        <v>220</v>
      </c>
      <c r="I29" s="23" t="s">
        <v>169</v>
      </c>
      <c r="J29" s="4">
        <v>10</v>
      </c>
      <c r="K29" s="4">
        <v>10</v>
      </c>
      <c r="L29" s="4">
        <v>3</v>
      </c>
      <c r="M29" s="4">
        <v>9</v>
      </c>
      <c r="N29" s="4">
        <v>0</v>
      </c>
      <c r="O29" s="4">
        <v>6</v>
      </c>
      <c r="P29" s="4">
        <v>5</v>
      </c>
      <c r="Q29" s="4">
        <v>4</v>
      </c>
      <c r="R29" s="4">
        <v>5</v>
      </c>
      <c r="S29" s="4">
        <v>0</v>
      </c>
      <c r="T29" s="4">
        <v>4</v>
      </c>
      <c r="U29" s="4">
        <v>1</v>
      </c>
      <c r="V29" s="4">
        <v>7</v>
      </c>
      <c r="W29" s="4">
        <v>2</v>
      </c>
      <c r="X29" s="52">
        <f t="shared" si="0"/>
        <v>46</v>
      </c>
      <c r="Y29" s="53">
        <f t="shared" si="1"/>
        <v>0.23</v>
      </c>
      <c r="Z29" s="4"/>
      <c r="AA29" s="4">
        <v>46</v>
      </c>
      <c r="AB29" s="29" t="s">
        <v>216</v>
      </c>
      <c r="AC29" s="1" t="s">
        <v>57</v>
      </c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 s="13"/>
    </row>
    <row r="30" spans="1:1020" s="1" customFormat="1" ht="105">
      <c r="A30" s="4">
        <v>9</v>
      </c>
      <c r="B30" s="44" t="s">
        <v>209</v>
      </c>
      <c r="C30" s="13" t="s">
        <v>114</v>
      </c>
      <c r="D30" s="1" t="s">
        <v>1</v>
      </c>
      <c r="E30" s="1" t="s">
        <v>115</v>
      </c>
      <c r="F30" s="12">
        <v>39240</v>
      </c>
      <c r="G30" s="4" t="s">
        <v>47</v>
      </c>
      <c r="H30" s="12" t="s">
        <v>219</v>
      </c>
      <c r="I30" s="23" t="s">
        <v>164</v>
      </c>
      <c r="J30" s="4">
        <v>10</v>
      </c>
      <c r="K30" s="4">
        <v>10</v>
      </c>
      <c r="L30" s="4">
        <v>19</v>
      </c>
      <c r="M30" s="4">
        <v>13</v>
      </c>
      <c r="N30" s="4">
        <v>0</v>
      </c>
      <c r="O30" s="4">
        <v>0</v>
      </c>
      <c r="P30" s="4">
        <v>0</v>
      </c>
      <c r="Q30" s="4">
        <v>0</v>
      </c>
      <c r="R30" s="4">
        <v>2</v>
      </c>
      <c r="S30" s="4">
        <v>2</v>
      </c>
      <c r="T30" s="4">
        <v>2</v>
      </c>
      <c r="U30" s="4">
        <v>0</v>
      </c>
      <c r="V30" s="4">
        <v>0</v>
      </c>
      <c r="W30" s="4">
        <v>8</v>
      </c>
      <c r="X30" s="52">
        <f t="shared" si="0"/>
        <v>46</v>
      </c>
      <c r="Y30" s="53">
        <f t="shared" si="1"/>
        <v>0.23</v>
      </c>
      <c r="Z30" s="4"/>
      <c r="AA30" s="4">
        <v>46</v>
      </c>
      <c r="AB30" s="29" t="s">
        <v>216</v>
      </c>
      <c r="AC30" s="1" t="s">
        <v>116</v>
      </c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 s="13"/>
    </row>
    <row r="31" spans="1:1020" s="7" customFormat="1" ht="120">
      <c r="A31" s="6">
        <v>10</v>
      </c>
      <c r="B31" s="44" t="s">
        <v>203</v>
      </c>
      <c r="C31" s="13" t="s">
        <v>73</v>
      </c>
      <c r="D31" s="1" t="s">
        <v>74</v>
      </c>
      <c r="E31" s="1" t="s">
        <v>75</v>
      </c>
      <c r="F31" s="4" t="s">
        <v>76</v>
      </c>
      <c r="G31" s="4" t="s">
        <v>47</v>
      </c>
      <c r="H31" s="4" t="s">
        <v>220</v>
      </c>
      <c r="I31" s="23" t="s">
        <v>166</v>
      </c>
      <c r="J31" s="4">
        <v>10</v>
      </c>
      <c r="K31" s="4">
        <v>10</v>
      </c>
      <c r="L31" s="4">
        <v>21</v>
      </c>
      <c r="M31" s="4">
        <v>7</v>
      </c>
      <c r="N31" s="4">
        <v>0</v>
      </c>
      <c r="O31" s="4">
        <v>0</v>
      </c>
      <c r="P31" s="4">
        <v>3</v>
      </c>
      <c r="Q31" s="4">
        <v>0</v>
      </c>
      <c r="R31" s="4">
        <v>5</v>
      </c>
      <c r="S31" s="4">
        <v>2</v>
      </c>
      <c r="T31" s="4">
        <v>1</v>
      </c>
      <c r="U31" s="4">
        <v>0</v>
      </c>
      <c r="V31" s="4">
        <v>3</v>
      </c>
      <c r="W31" s="4">
        <v>3</v>
      </c>
      <c r="X31" s="52">
        <f t="shared" si="0"/>
        <v>45</v>
      </c>
      <c r="Y31" s="53">
        <f t="shared" si="1"/>
        <v>0.22500000000000001</v>
      </c>
      <c r="Z31" s="4"/>
      <c r="AA31" s="4">
        <v>45</v>
      </c>
      <c r="AB31" s="29" t="s">
        <v>218</v>
      </c>
      <c r="AC31" s="1" t="s">
        <v>3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3"/>
    </row>
    <row r="32" spans="1:1020" s="1" customFormat="1" ht="60">
      <c r="A32" s="4">
        <v>11</v>
      </c>
      <c r="B32" s="44" t="s">
        <v>208</v>
      </c>
      <c r="C32" s="13" t="s">
        <v>110</v>
      </c>
      <c r="D32" s="1" t="s">
        <v>111</v>
      </c>
      <c r="E32" s="1" t="s">
        <v>112</v>
      </c>
      <c r="F32" s="12">
        <v>39065</v>
      </c>
      <c r="G32" s="4" t="s">
        <v>47</v>
      </c>
      <c r="H32" s="12" t="s">
        <v>219</v>
      </c>
      <c r="I32" s="23" t="s">
        <v>165</v>
      </c>
      <c r="J32" s="4">
        <v>10</v>
      </c>
      <c r="K32" s="4">
        <v>10</v>
      </c>
      <c r="L32" s="4">
        <v>17</v>
      </c>
      <c r="M32" s="4">
        <v>12</v>
      </c>
      <c r="N32" s="4">
        <v>0</v>
      </c>
      <c r="O32" s="4">
        <v>0</v>
      </c>
      <c r="P32" s="4">
        <v>0</v>
      </c>
      <c r="Q32" s="4">
        <v>0</v>
      </c>
      <c r="R32" s="4">
        <v>3</v>
      </c>
      <c r="S32" s="4">
        <v>3</v>
      </c>
      <c r="T32" s="4">
        <v>2</v>
      </c>
      <c r="U32" s="4">
        <v>1</v>
      </c>
      <c r="V32" s="4">
        <v>2</v>
      </c>
      <c r="W32" s="4">
        <v>3</v>
      </c>
      <c r="X32" s="52">
        <f t="shared" si="0"/>
        <v>43</v>
      </c>
      <c r="Y32" s="53">
        <f t="shared" si="1"/>
        <v>0.215</v>
      </c>
      <c r="Z32" s="4"/>
      <c r="AA32" s="4">
        <v>43</v>
      </c>
      <c r="AB32" s="29" t="s">
        <v>218</v>
      </c>
      <c r="AC32" s="1" t="s">
        <v>113</v>
      </c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 s="13"/>
    </row>
    <row r="33" spans="1:1012" s="1" customFormat="1" ht="75">
      <c r="A33" s="4">
        <v>12</v>
      </c>
      <c r="B33" s="41" t="s">
        <v>201</v>
      </c>
      <c r="C33" s="1" t="s">
        <v>65</v>
      </c>
      <c r="D33" s="1" t="s">
        <v>42</v>
      </c>
      <c r="E33" s="1" t="s">
        <v>66</v>
      </c>
      <c r="F33" s="4" t="s">
        <v>67</v>
      </c>
      <c r="G33" s="4" t="s">
        <v>47</v>
      </c>
      <c r="H33" s="4" t="s">
        <v>220</v>
      </c>
      <c r="I33" s="23" t="s">
        <v>159</v>
      </c>
      <c r="J33" s="4">
        <v>10</v>
      </c>
      <c r="K33" s="4">
        <v>10</v>
      </c>
      <c r="L33" s="4">
        <v>18</v>
      </c>
      <c r="M33" s="4">
        <v>6</v>
      </c>
      <c r="N33" s="4">
        <v>0</v>
      </c>
      <c r="O33" s="4">
        <v>4</v>
      </c>
      <c r="P33" s="4">
        <v>2</v>
      </c>
      <c r="Q33" s="4">
        <v>0</v>
      </c>
      <c r="R33" s="4">
        <v>1</v>
      </c>
      <c r="S33" s="4">
        <v>1</v>
      </c>
      <c r="T33" s="4">
        <v>4</v>
      </c>
      <c r="U33" s="4">
        <v>0</v>
      </c>
      <c r="V33" s="4">
        <v>0</v>
      </c>
      <c r="W33" s="4">
        <v>2</v>
      </c>
      <c r="X33" s="52">
        <f t="shared" si="0"/>
        <v>38</v>
      </c>
      <c r="Y33" s="53">
        <f t="shared" si="1"/>
        <v>0.19</v>
      </c>
      <c r="Z33" s="4"/>
      <c r="AA33" s="4">
        <v>38</v>
      </c>
      <c r="AB33" s="29" t="s">
        <v>218</v>
      </c>
      <c r="AC33" s="1" t="s">
        <v>68</v>
      </c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 s="13"/>
    </row>
    <row r="34" spans="1:1012" s="1" customFormat="1" ht="75">
      <c r="A34" s="4">
        <v>13</v>
      </c>
      <c r="B34" s="41" t="s">
        <v>207</v>
      </c>
      <c r="C34" s="1" t="s">
        <v>86</v>
      </c>
      <c r="D34" s="1" t="s">
        <v>87</v>
      </c>
      <c r="E34" s="1" t="s">
        <v>88</v>
      </c>
      <c r="F34" s="4" t="s">
        <v>89</v>
      </c>
      <c r="G34" s="4" t="s">
        <v>47</v>
      </c>
      <c r="H34" s="4" t="s">
        <v>220</v>
      </c>
      <c r="I34" s="23" t="s">
        <v>159</v>
      </c>
      <c r="J34" s="4">
        <v>10</v>
      </c>
      <c r="K34" s="4">
        <v>10</v>
      </c>
      <c r="L34" s="4">
        <v>16</v>
      </c>
      <c r="M34" s="4">
        <v>12</v>
      </c>
      <c r="N34" s="4">
        <v>0</v>
      </c>
      <c r="O34" s="4">
        <v>0</v>
      </c>
      <c r="P34" s="4">
        <v>1</v>
      </c>
      <c r="Q34" s="4">
        <v>0</v>
      </c>
      <c r="R34" s="4">
        <v>3</v>
      </c>
      <c r="S34" s="4">
        <v>2</v>
      </c>
      <c r="T34" s="4">
        <v>1</v>
      </c>
      <c r="U34" s="4">
        <v>0</v>
      </c>
      <c r="V34" s="4">
        <v>1</v>
      </c>
      <c r="W34" s="4">
        <v>2</v>
      </c>
      <c r="X34" s="52">
        <f t="shared" si="0"/>
        <v>38</v>
      </c>
      <c r="Y34" s="53">
        <f t="shared" si="1"/>
        <v>0.19</v>
      </c>
      <c r="Z34" s="4"/>
      <c r="AA34" s="4">
        <v>38</v>
      </c>
      <c r="AB34" s="29" t="s">
        <v>218</v>
      </c>
      <c r="AC34" s="1" t="s">
        <v>68</v>
      </c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 s="13"/>
    </row>
    <row r="35" spans="1:1012" s="1" customFormat="1" ht="60">
      <c r="A35" s="4">
        <v>14</v>
      </c>
      <c r="B35" s="41" t="s">
        <v>198</v>
      </c>
      <c r="C35" s="1" t="s">
        <v>107</v>
      </c>
      <c r="D35" s="1" t="s">
        <v>108</v>
      </c>
      <c r="E35" s="1" t="s">
        <v>49</v>
      </c>
      <c r="F35" s="12">
        <v>39261</v>
      </c>
      <c r="G35" s="4" t="s">
        <v>47</v>
      </c>
      <c r="H35" s="12" t="s">
        <v>219</v>
      </c>
      <c r="I35" s="23" t="s">
        <v>168</v>
      </c>
      <c r="J35" s="4">
        <v>10</v>
      </c>
      <c r="K35" s="4">
        <v>10</v>
      </c>
      <c r="L35" s="4">
        <v>0</v>
      </c>
      <c r="M35" s="4">
        <v>8</v>
      </c>
      <c r="N35" s="4">
        <v>0</v>
      </c>
      <c r="O35" s="4">
        <v>4</v>
      </c>
      <c r="P35" s="4">
        <v>0</v>
      </c>
      <c r="Q35" s="4">
        <v>2</v>
      </c>
      <c r="R35" s="4">
        <v>5</v>
      </c>
      <c r="S35" s="4">
        <v>2</v>
      </c>
      <c r="T35" s="4">
        <v>6</v>
      </c>
      <c r="U35" s="4">
        <v>1</v>
      </c>
      <c r="V35" s="4">
        <v>4</v>
      </c>
      <c r="W35" s="4">
        <v>4</v>
      </c>
      <c r="X35" s="52">
        <f t="shared" si="0"/>
        <v>36</v>
      </c>
      <c r="Y35" s="53">
        <f t="shared" si="1"/>
        <v>0.18</v>
      </c>
      <c r="Z35" s="4"/>
      <c r="AA35" s="4">
        <v>36</v>
      </c>
      <c r="AB35" s="29" t="s">
        <v>218</v>
      </c>
      <c r="AC35" s="1" t="s">
        <v>109</v>
      </c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 s="13"/>
    </row>
    <row r="36" spans="1:1012" s="1" customFormat="1" ht="75">
      <c r="A36" s="4">
        <v>15</v>
      </c>
      <c r="B36" s="44" t="s">
        <v>199</v>
      </c>
      <c r="C36" s="13" t="s">
        <v>44</v>
      </c>
      <c r="D36" s="1" t="s">
        <v>45</v>
      </c>
      <c r="E36" s="1" t="s">
        <v>46</v>
      </c>
      <c r="F36" s="12">
        <v>38696</v>
      </c>
      <c r="G36" s="4" t="s">
        <v>47</v>
      </c>
      <c r="H36" s="12" t="s">
        <v>222</v>
      </c>
      <c r="I36" s="23" t="s">
        <v>161</v>
      </c>
      <c r="J36" s="14">
        <v>10</v>
      </c>
      <c r="K36" s="14">
        <v>10</v>
      </c>
      <c r="L36" s="14">
        <v>3</v>
      </c>
      <c r="M36" s="14">
        <v>6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2</v>
      </c>
      <c r="T36" s="14">
        <v>0</v>
      </c>
      <c r="U36" s="14">
        <v>0</v>
      </c>
      <c r="V36" s="14">
        <v>0</v>
      </c>
      <c r="W36" s="14">
        <v>1</v>
      </c>
      <c r="X36" s="52">
        <f t="shared" si="0"/>
        <v>12</v>
      </c>
      <c r="Y36" s="53">
        <f t="shared" si="1"/>
        <v>0.06</v>
      </c>
      <c r="Z36" s="14"/>
      <c r="AA36" s="14">
        <v>12</v>
      </c>
      <c r="AB36" s="39" t="s">
        <v>218</v>
      </c>
      <c r="AC36" s="1" t="s">
        <v>48</v>
      </c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3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</row>
    <row r="37" spans="1:1012" s="1" customFormat="1">
      <c r="A37" s="4"/>
      <c r="B37" s="41"/>
      <c r="C37" s="7"/>
      <c r="D37" s="7"/>
      <c r="E37" s="7"/>
      <c r="F37" s="6"/>
      <c r="G37" s="6"/>
      <c r="H37" s="6"/>
      <c r="I37" s="2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0">
        <f t="shared" ref="X37:X38" si="2">SUM(L37:W37)</f>
        <v>0</v>
      </c>
      <c r="Y37" s="47">
        <f t="shared" ref="Y37:Y38" si="3">X37/200</f>
        <v>0</v>
      </c>
      <c r="Z37" s="4"/>
      <c r="AA37" s="51"/>
      <c r="AB37" s="29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 s="13"/>
    </row>
    <row r="38" spans="1:1012" s="1" customFormat="1">
      <c r="A38" s="4"/>
      <c r="B38" s="41"/>
      <c r="C38" s="2"/>
      <c r="D38" s="2"/>
      <c r="E38" s="2"/>
      <c r="F38" s="3"/>
      <c r="G38" s="3"/>
      <c r="H38" s="3"/>
      <c r="I38" s="2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0">
        <f t="shared" si="2"/>
        <v>0</v>
      </c>
      <c r="Y38" s="47">
        <f t="shared" si="3"/>
        <v>0</v>
      </c>
      <c r="Z38" s="4"/>
      <c r="AA38" s="51"/>
      <c r="AB38" s="29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 s="13"/>
    </row>
    <row r="39" spans="1:1012" s="2" customFormat="1" ht="60">
      <c r="A39" s="3">
        <v>1</v>
      </c>
      <c r="B39" s="46" t="s">
        <v>211</v>
      </c>
      <c r="C39" s="13" t="s">
        <v>90</v>
      </c>
      <c r="D39" s="1" t="s">
        <v>4</v>
      </c>
      <c r="E39" s="1" t="s">
        <v>49</v>
      </c>
      <c r="F39" s="4" t="s">
        <v>91</v>
      </c>
      <c r="G39" s="4" t="s">
        <v>47</v>
      </c>
      <c r="H39" s="4" t="s">
        <v>220</v>
      </c>
      <c r="I39" s="23" t="s">
        <v>167</v>
      </c>
      <c r="J39" s="4">
        <v>9</v>
      </c>
      <c r="K39" s="4">
        <v>9</v>
      </c>
      <c r="L39" s="4">
        <v>12</v>
      </c>
      <c r="M39" s="4">
        <v>24</v>
      </c>
      <c r="N39" s="4">
        <v>3</v>
      </c>
      <c r="O39" s="4">
        <v>8</v>
      </c>
      <c r="P39" s="4">
        <v>9</v>
      </c>
      <c r="Q39" s="4">
        <v>7</v>
      </c>
      <c r="R39" s="4">
        <v>5</v>
      </c>
      <c r="S39" s="4">
        <v>6</v>
      </c>
      <c r="T39" s="4">
        <v>9</v>
      </c>
      <c r="U39" s="4">
        <v>5</v>
      </c>
      <c r="V39" s="4">
        <v>11</v>
      </c>
      <c r="W39" s="4">
        <v>4</v>
      </c>
      <c r="X39" s="40">
        <f>SUM(L39:W39)</f>
        <v>103</v>
      </c>
      <c r="Y39" s="47">
        <f>X39/200</f>
        <v>0.51500000000000001</v>
      </c>
      <c r="Z39" s="4"/>
      <c r="AA39" s="51">
        <v>103</v>
      </c>
      <c r="AB39" s="29" t="s">
        <v>217</v>
      </c>
      <c r="AC39" s="1" t="s">
        <v>92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3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1"/>
      <c r="ALW39" s="1"/>
      <c r="ALX39" s="1"/>
    </row>
    <row r="40" spans="1:1012" s="1" customFormat="1" ht="60">
      <c r="A40" s="4">
        <v>2</v>
      </c>
      <c r="B40" s="44" t="s">
        <v>212</v>
      </c>
      <c r="C40" s="13" t="s">
        <v>93</v>
      </c>
      <c r="D40" s="1" t="s">
        <v>56</v>
      </c>
      <c r="E40" s="1" t="s">
        <v>94</v>
      </c>
      <c r="F40" s="4" t="s">
        <v>95</v>
      </c>
      <c r="G40" s="4" t="s">
        <v>47</v>
      </c>
      <c r="H40" s="4" t="s">
        <v>220</v>
      </c>
      <c r="I40" s="23" t="s">
        <v>39</v>
      </c>
      <c r="J40" s="4">
        <v>9</v>
      </c>
      <c r="K40" s="4">
        <v>9</v>
      </c>
      <c r="L40" s="4">
        <v>33</v>
      </c>
      <c r="M40" s="4">
        <v>25</v>
      </c>
      <c r="N40" s="4">
        <v>7</v>
      </c>
      <c r="O40" s="4">
        <v>0</v>
      </c>
      <c r="P40" s="4">
        <v>6</v>
      </c>
      <c r="Q40" s="4">
        <v>0</v>
      </c>
      <c r="R40" s="4">
        <v>1</v>
      </c>
      <c r="S40" s="4">
        <v>2</v>
      </c>
      <c r="T40" s="4">
        <v>7</v>
      </c>
      <c r="U40" s="4">
        <v>1</v>
      </c>
      <c r="V40" s="4">
        <v>4</v>
      </c>
      <c r="W40" s="4">
        <v>3</v>
      </c>
      <c r="X40" s="40">
        <f>SUM(L40:W40)</f>
        <v>89</v>
      </c>
      <c r="Y40" s="47">
        <f>X40/200</f>
        <v>0.44500000000000001</v>
      </c>
      <c r="Z40" s="4"/>
      <c r="AA40" s="51">
        <v>89</v>
      </c>
      <c r="AB40" s="29" t="s">
        <v>216</v>
      </c>
      <c r="AC40" s="1" t="s">
        <v>96</v>
      </c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19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</row>
    <row r="41" spans="1:1012" s="1" customFormat="1" ht="60">
      <c r="A41" s="4">
        <v>3</v>
      </c>
      <c r="B41" s="44" t="s">
        <v>215</v>
      </c>
      <c r="C41" s="13" t="s">
        <v>102</v>
      </c>
      <c r="D41" s="1" t="s">
        <v>103</v>
      </c>
      <c r="E41" s="1" t="s">
        <v>104</v>
      </c>
      <c r="F41" s="12">
        <v>39423</v>
      </c>
      <c r="G41" s="4" t="s">
        <v>47</v>
      </c>
      <c r="H41" s="12" t="s">
        <v>219</v>
      </c>
      <c r="I41" s="23" t="s">
        <v>154</v>
      </c>
      <c r="J41" s="4">
        <v>9</v>
      </c>
      <c r="K41" s="4">
        <v>9</v>
      </c>
      <c r="L41" s="4">
        <v>8</v>
      </c>
      <c r="M41" s="4">
        <v>25</v>
      </c>
      <c r="N41" s="4">
        <v>0</v>
      </c>
      <c r="O41" s="4">
        <v>0</v>
      </c>
      <c r="P41" s="4">
        <v>4</v>
      </c>
      <c r="Q41" s="4">
        <v>1</v>
      </c>
      <c r="R41" s="4">
        <v>5</v>
      </c>
      <c r="S41" s="4">
        <v>6</v>
      </c>
      <c r="T41" s="4">
        <v>4</v>
      </c>
      <c r="U41" s="4">
        <v>1</v>
      </c>
      <c r="V41" s="4">
        <v>3</v>
      </c>
      <c r="W41" s="4">
        <v>4</v>
      </c>
      <c r="X41" s="40">
        <f>SUM(L41:W41)</f>
        <v>61</v>
      </c>
      <c r="Y41" s="47">
        <f>X41/200</f>
        <v>0.30499999999999999</v>
      </c>
      <c r="Z41" s="4"/>
      <c r="AA41" s="51">
        <v>61</v>
      </c>
      <c r="AB41" s="29" t="s">
        <v>216</v>
      </c>
      <c r="AC41" s="1" t="s">
        <v>105</v>
      </c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3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</row>
    <row r="42" spans="1:1012" s="1" customFormat="1" ht="45">
      <c r="A42" s="4">
        <v>4</v>
      </c>
      <c r="B42" s="44" t="s">
        <v>213</v>
      </c>
      <c r="C42" s="13" t="s">
        <v>97</v>
      </c>
      <c r="D42" s="1" t="s">
        <v>37</v>
      </c>
      <c r="E42" s="1" t="s">
        <v>81</v>
      </c>
      <c r="F42" s="4" t="s">
        <v>98</v>
      </c>
      <c r="G42" s="4" t="s">
        <v>47</v>
      </c>
      <c r="H42" s="4" t="s">
        <v>220</v>
      </c>
      <c r="I42" s="23" t="s">
        <v>160</v>
      </c>
      <c r="J42" s="4">
        <v>9</v>
      </c>
      <c r="K42" s="4">
        <v>9</v>
      </c>
      <c r="L42" s="4">
        <v>8</v>
      </c>
      <c r="M42" s="4">
        <v>15</v>
      </c>
      <c r="N42" s="4">
        <v>0</v>
      </c>
      <c r="O42" s="4">
        <v>0</v>
      </c>
      <c r="P42" s="4">
        <v>1</v>
      </c>
      <c r="Q42" s="4">
        <v>0</v>
      </c>
      <c r="R42" s="4">
        <v>2</v>
      </c>
      <c r="S42" s="4">
        <v>4</v>
      </c>
      <c r="T42" s="4">
        <v>3</v>
      </c>
      <c r="U42" s="4">
        <v>1</v>
      </c>
      <c r="V42" s="4">
        <v>3</v>
      </c>
      <c r="W42" s="4">
        <v>3</v>
      </c>
      <c r="X42" s="40">
        <f>SUM(L42:W42)</f>
        <v>40</v>
      </c>
      <c r="Y42" s="47">
        <f>X42/200</f>
        <v>0.2</v>
      </c>
      <c r="Z42" s="4"/>
      <c r="AA42" s="51">
        <v>40</v>
      </c>
      <c r="AB42" s="29" t="s">
        <v>218</v>
      </c>
      <c r="AC42" s="1" t="s">
        <v>59</v>
      </c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 s="13"/>
    </row>
    <row r="43" spans="1:1012" s="1" customFormat="1" ht="105">
      <c r="A43" s="4">
        <v>5</v>
      </c>
      <c r="B43" s="41" t="s">
        <v>214</v>
      </c>
      <c r="C43" s="1" t="s">
        <v>99</v>
      </c>
      <c r="D43" s="1" t="s">
        <v>4</v>
      </c>
      <c r="E43" s="1" t="s">
        <v>100</v>
      </c>
      <c r="F43" s="12">
        <v>39364</v>
      </c>
      <c r="G43" s="4" t="s">
        <v>47</v>
      </c>
      <c r="H43" s="12" t="s">
        <v>220</v>
      </c>
      <c r="I43" s="23" t="s">
        <v>169</v>
      </c>
      <c r="J43" s="4">
        <v>9</v>
      </c>
      <c r="K43" s="4">
        <v>9</v>
      </c>
      <c r="L43" s="4">
        <v>14</v>
      </c>
      <c r="M43" s="4">
        <v>6</v>
      </c>
      <c r="N43" s="4">
        <v>0</v>
      </c>
      <c r="O43" s="4">
        <v>0</v>
      </c>
      <c r="P43" s="4">
        <v>0</v>
      </c>
      <c r="Q43" s="4">
        <v>0</v>
      </c>
      <c r="R43" s="4">
        <v>3</v>
      </c>
      <c r="S43" s="4">
        <v>2</v>
      </c>
      <c r="T43" s="4">
        <v>0</v>
      </c>
      <c r="U43" s="4">
        <v>0</v>
      </c>
      <c r="V43" s="4">
        <v>0</v>
      </c>
      <c r="W43" s="4">
        <v>0</v>
      </c>
      <c r="X43" s="40">
        <f>SUM(L43:W43)</f>
        <v>25</v>
      </c>
      <c r="Y43" s="47">
        <f>X43/200</f>
        <v>0.125</v>
      </c>
      <c r="Z43" s="4"/>
      <c r="AA43" s="51">
        <v>25</v>
      </c>
      <c r="AB43" s="29" t="s">
        <v>218</v>
      </c>
      <c r="AC43" s="1" t="s">
        <v>101</v>
      </c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 s="13"/>
    </row>
    <row r="44" spans="1:1012">
      <c r="X44" s="4"/>
    </row>
  </sheetData>
  <sortState ref="B39:AF43">
    <sortCondition descending="1" ref="X39:X43"/>
  </sortState>
  <mergeCells count="18">
    <mergeCell ref="I2:I3"/>
    <mergeCell ref="A2:A3"/>
    <mergeCell ref="B2:B3"/>
    <mergeCell ref="C2:C3"/>
    <mergeCell ref="D2:D3"/>
    <mergeCell ref="E2:E3"/>
    <mergeCell ref="F2:F3"/>
    <mergeCell ref="G2:G3"/>
    <mergeCell ref="H2:H3"/>
    <mergeCell ref="AA2:AA3"/>
    <mergeCell ref="AB2:AB3"/>
    <mergeCell ref="AC2:AC3"/>
    <mergeCell ref="J2:J3"/>
    <mergeCell ref="K2:K3"/>
    <mergeCell ref="L2:W2"/>
    <mergeCell ref="X2:X3"/>
    <mergeCell ref="Y2:Y3"/>
    <mergeCell ref="Z2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2022-11-29T13:07:27Z</dcterms:created>
  <dcterms:modified xsi:type="dcterms:W3CDTF">2023-02-14T11:37:47Z</dcterms:modified>
</cp:coreProperties>
</file>