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125" tabRatio="500" activeTab="2"/>
  </bookViews>
  <sheets>
    <sheet name=" 9_класс" sheetId="1" r:id="rId1"/>
    <sheet name=" 10_класс" sheetId="2" r:id="rId2"/>
    <sheet name=" 11_класс" sheetId="3" r:id="rId3"/>
  </sheets>
  <definedNames/>
  <calcPr fullCalcOnLoad="1"/>
</workbook>
</file>

<file path=xl/sharedStrings.xml><?xml version="1.0" encoding="utf-8"?>
<sst xmlns="http://schemas.openxmlformats.org/spreadsheetml/2006/main" count="310" uniqueCount="137">
  <si>
    <t>Наименоваие базовой общеобразовательной организации</t>
  </si>
  <si>
    <t>Дата проведения</t>
  </si>
  <si>
    <t>Класс</t>
  </si>
  <si>
    <t>Количество участников</t>
  </si>
  <si>
    <t>ПРЕДМЕТ</t>
  </si>
  <si>
    <t>Максимальный балл</t>
  </si>
  <si>
    <t>№
 п/п</t>
  </si>
  <si>
    <t>Муниципальный район</t>
  </si>
  <si>
    <t>Фамилия</t>
  </si>
  <si>
    <t>Имя</t>
  </si>
  <si>
    <t>Отчество</t>
  </si>
  <si>
    <t>Дата рождения</t>
  </si>
  <si>
    <t>Гражданство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</si>
  <si>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</si>
  <si>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</si>
  <si>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</si>
  <si>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</si>
  <si>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</si>
  <si>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</si>
  <si>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</si>
  <si>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</si>
  <si>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</si>
  <si>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</si>
  <si>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Председатель жюри</t>
  </si>
  <si>
    <t>(</t>
  </si>
  <si>
    <t>)</t>
  </si>
  <si>
    <t xml:space="preserve">Члены жюри  </t>
  </si>
  <si>
    <t xml:space="preserve">
Региональный этап всероссийской олимпиады школьников 
на территории города Севастополя
в 2021/2022 учебном году 
</t>
  </si>
  <si>
    <t xml:space="preserve">Индивидуальные результаты (рейтинг) участников
</t>
  </si>
  <si>
    <t xml:space="preserve">Шифр участника 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</si>
  <si>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</si>
  <si>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</si>
  <si>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</si>
  <si>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</si>
  <si>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</si>
  <si>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</si>
  <si>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</si>
  <si>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</si>
  <si>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</si>
  <si>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10-6</t>
  </si>
  <si>
    <t>11-1</t>
  </si>
  <si>
    <t>11-2</t>
  </si>
  <si>
    <t>11-3</t>
  </si>
  <si>
    <t>11-4</t>
  </si>
  <si>
    <t>11-5</t>
  </si>
  <si>
    <t>11-6</t>
  </si>
  <si>
    <t>Егор</t>
  </si>
  <si>
    <t>Николаевич</t>
  </si>
  <si>
    <t>Дмитрий</t>
  </si>
  <si>
    <t>Анастасия</t>
  </si>
  <si>
    <t>Игоревна</t>
  </si>
  <si>
    <t xml:space="preserve">Демьянчук </t>
  </si>
  <si>
    <t>Елизавета</t>
  </si>
  <si>
    <t xml:space="preserve">Солдатов </t>
  </si>
  <si>
    <t xml:space="preserve"> Александрович</t>
  </si>
  <si>
    <t xml:space="preserve">Клестова </t>
  </si>
  <si>
    <t>Мария</t>
  </si>
  <si>
    <t xml:space="preserve"> Алексеевна</t>
  </si>
  <si>
    <t>Дробышев</t>
  </si>
  <si>
    <t>Матвей</t>
  </si>
  <si>
    <t>Вадимович</t>
  </si>
  <si>
    <t xml:space="preserve">Демиденко </t>
  </si>
  <si>
    <t>Владислав</t>
  </si>
  <si>
    <t xml:space="preserve"> Антонович</t>
  </si>
  <si>
    <t xml:space="preserve">Григорьев </t>
  </si>
  <si>
    <t xml:space="preserve">Матвей </t>
  </si>
  <si>
    <t>Денисович</t>
  </si>
  <si>
    <t>Сергеевна</t>
  </si>
  <si>
    <t>Остапенко</t>
  </si>
  <si>
    <t xml:space="preserve">Елизавета </t>
  </si>
  <si>
    <t>Орлов</t>
  </si>
  <si>
    <t xml:space="preserve">Владимир </t>
  </si>
  <si>
    <t xml:space="preserve">Кожохина </t>
  </si>
  <si>
    <t>Юрьевич</t>
  </si>
  <si>
    <t>Колесник</t>
  </si>
  <si>
    <t>Фирова</t>
  </si>
  <si>
    <t>Софья</t>
  </si>
  <si>
    <t>Андреевна</t>
  </si>
  <si>
    <t xml:space="preserve">Савицкий </t>
  </si>
  <si>
    <t xml:space="preserve">Максим </t>
  </si>
  <si>
    <t>Андреевич</t>
  </si>
  <si>
    <t>Вихарева</t>
  </si>
  <si>
    <t>Василина</t>
  </si>
  <si>
    <t>Валерьевна</t>
  </si>
  <si>
    <t xml:space="preserve">Телегина </t>
  </si>
  <si>
    <t xml:space="preserve"> Дмитриевна</t>
  </si>
  <si>
    <t xml:space="preserve">Королёва </t>
  </si>
  <si>
    <t xml:space="preserve"> Олеговна</t>
  </si>
  <si>
    <t>Михаил</t>
  </si>
  <si>
    <t xml:space="preserve"> Николаевич</t>
  </si>
  <si>
    <t>Гагаринский</t>
  </si>
  <si>
    <t>Ленинский</t>
  </si>
  <si>
    <t>Нахимовский</t>
  </si>
  <si>
    <t>19.12.2006.</t>
  </si>
  <si>
    <t>24.07.2007</t>
  </si>
  <si>
    <t>15.10.2006</t>
  </si>
  <si>
    <t>РФ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</si>
  <si>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</si>
  <si>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Государственное бюджетное общеобразовательное учреждение города Севастополя «Гимназия № 1 им. А.С. Пушкина»</t>
  </si>
  <si>
    <t>Государственное бюджетное образовательное учреждение города Севастополя «СОШ № 6»</t>
  </si>
  <si>
    <t>Государственное бюджетное общеобразовательное учреждение города Севастополя «Инженерная школа»</t>
  </si>
  <si>
    <t>Государственное бюджетное общеобразовательное учреждение города Севастополя «Гимназия № 7 имени В.И. Великого»</t>
  </si>
  <si>
    <t>Государственное бюджетное образовательное учреждение города Севастополя «СОШ № 44 имени В.В. Ходырева»</t>
  </si>
  <si>
    <t>Практический тур</t>
  </si>
  <si>
    <t>Алябьева Елена Николаевна</t>
  </si>
  <si>
    <t>Змиевская Анна Александровна</t>
  </si>
  <si>
    <t>Григорович Инна Александровна</t>
  </si>
  <si>
    <t>Пономарева Елена Владимировна</t>
  </si>
  <si>
    <t>Шарашакова Наталья Николаевна</t>
  </si>
  <si>
    <t>Колесник Виктор Иванович</t>
  </si>
  <si>
    <t>Миронова Елена Зиновьевна                             Бежин Николай Алексеевич</t>
  </si>
  <si>
    <t>призер</t>
  </si>
  <si>
    <t>участник</t>
  </si>
  <si>
    <t>18</t>
  </si>
  <si>
    <t>19</t>
  </si>
  <si>
    <t>____СОШ № 6____</t>
  </si>
  <si>
    <t>26.01.2023   27.01.2023</t>
  </si>
  <si>
    <t>химия</t>
  </si>
  <si>
    <t>___СОШ № 6___</t>
  </si>
  <si>
    <t>26.01.2023,    27.01.2023</t>
  </si>
  <si>
    <t>практический тур</t>
  </si>
  <si>
    <t>8</t>
  </si>
  <si>
    <t>14</t>
  </si>
  <si>
    <t>20</t>
  </si>
  <si>
    <t>30</t>
  </si>
  <si>
    <t>21,5</t>
  </si>
  <si>
    <t>24,5</t>
  </si>
  <si>
    <t>38,5</t>
  </si>
  <si>
    <t>34</t>
  </si>
  <si>
    <t>19,5</t>
  </si>
  <si>
    <t>30,5</t>
  </si>
  <si>
    <t>15</t>
  </si>
  <si>
    <t>16</t>
  </si>
  <si>
    <t>15,5</t>
  </si>
  <si>
    <t>3,5</t>
  </si>
  <si>
    <t>0,5</t>
  </si>
  <si>
    <t>СОШ № 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</si>
</sst>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  <numFmt numFmtId="165" formatCode="[$-FC19]d\ mmmm\ yyyy\ &quot;г.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5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/>
    </xf>
    <xf numFmtId="10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indent="5"/>
    </xf>
    <xf numFmtId="0" fontId="2" fillId="0" borderId="13" xfId="0" applyFont="1" applyBorder="1" applyAlignment="1">
      <alignment horizontal="left" vertical="center" wrapText="1" indent="5"/>
    </xf>
    <xf numFmtId="0" fontId="40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10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42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 indent="5"/>
    </xf>
    <xf numFmtId="0" fontId="0" fillId="0" borderId="0" xfId="0" applyFont="1" applyBorder="1" applyAlignment="1">
      <alignment horizontal="left" vertical="center" indent="5"/>
    </xf>
    <xf numFmtId="0" fontId="0" fillId="0" borderId="13" xfId="0" applyFont="1" applyBorder="1" applyAlignment="1">
      <alignment horizontal="left" vertical="center" wrapText="1" indent="5"/>
    </xf>
    <xf numFmtId="0" fontId="14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wrapText="1"/>
    </xf>
    <xf numFmtId="49" fontId="24" fillId="0" borderId="14" xfId="0" applyNumberFormat="1" applyFont="1" applyFill="1" applyBorder="1" applyAlignment="1">
      <alignment horizontal="center" wrapText="1"/>
    </xf>
    <xf numFmtId="10" fontId="0" fillId="0" borderId="16" xfId="0" applyNumberFormat="1" applyFont="1" applyBorder="1" applyAlignment="1">
      <alignment horizontal="center" vertical="center"/>
    </xf>
    <xf numFmtId="0" fontId="0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33" borderId="14" xfId="0" applyFont="1" applyFill="1" applyBorder="1" applyAlignment="1">
      <alignment horizontal="left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 indent="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 indent="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3"/>
  <sheetViews>
    <sheetView showGridLines="0" zoomScale="75" zoomScaleNormal="75" zoomScalePageLayoutView="0" workbookViewId="0" topLeftCell="A1">
      <selection activeCell="I2" sqref="I1:K16384"/>
    </sheetView>
  </sheetViews>
  <sheetFormatPr defaultColWidth="9.140625" defaultRowHeight="15"/>
  <cols>
    <col min="1" max="1" width="2.57421875" style="49" customWidth="1"/>
    <col min="2" max="2" width="5.28125" style="49" customWidth="1"/>
    <col min="3" max="3" width="16.8515625" style="49" customWidth="1"/>
    <col min="4" max="4" width="24.7109375" style="49" customWidth="1"/>
    <col min="5" max="5" width="19.00390625" style="49" customWidth="1"/>
    <col min="6" max="6" width="19.7109375" style="49" customWidth="1"/>
    <col min="7" max="7" width="21.57421875" style="49" customWidth="1"/>
    <col min="8" max="8" width="16.57421875" style="49" customWidth="1"/>
    <col min="9" max="9" width="18.421875" style="49" customWidth="1"/>
    <col min="10" max="10" width="26.57421875" style="49" customWidth="1"/>
    <col min="11" max="12" width="19.140625" style="49" customWidth="1"/>
    <col min="13" max="17" width="4.7109375" style="49" customWidth="1"/>
    <col min="18" max="18" width="18.140625" style="49" customWidth="1"/>
    <col min="19" max="19" width="2.140625" style="49" customWidth="1"/>
    <col min="20" max="20" width="1.28515625" style="49" customWidth="1"/>
    <col min="21" max="21" width="1.7109375" style="49" customWidth="1"/>
    <col min="22" max="22" width="1.1484375" style="49" customWidth="1"/>
    <col min="23" max="23" width="13.7109375" style="49" customWidth="1"/>
    <col min="24" max="24" width="15.7109375" style="49" customWidth="1"/>
    <col min="25" max="27" width="17.140625" style="49" customWidth="1"/>
    <col min="28" max="28" width="49.421875" style="49" customWidth="1"/>
    <col min="29" max="29" width="12.7109375" style="49" customWidth="1"/>
    <col min="30" max="16384" width="9.140625" style="49" customWidth="1"/>
  </cols>
  <sheetData>
    <row r="1" spans="2:28" s="48" customFormat="1" ht="106.5" customHeight="1">
      <c r="B1" s="90" t="s">
        <v>27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3:11" ht="55.5" customHeight="1">
      <c r="C2" s="91" t="s">
        <v>0</v>
      </c>
      <c r="D2" s="91"/>
      <c r="E2" s="50" t="s">
        <v>115</v>
      </c>
      <c r="F2" s="50"/>
      <c r="G2" s="50"/>
      <c r="H2" s="50"/>
      <c r="I2" s="50"/>
      <c r="J2" s="50"/>
      <c r="K2" s="50"/>
    </row>
    <row r="3" spans="3:12" ht="15">
      <c r="C3" s="66" t="s">
        <v>1</v>
      </c>
      <c r="D3" s="66"/>
      <c r="E3" s="50" t="s">
        <v>116</v>
      </c>
      <c r="F3" s="50"/>
      <c r="G3" s="50"/>
      <c r="H3" s="50"/>
      <c r="I3" s="50"/>
      <c r="J3" s="50"/>
      <c r="K3" s="50"/>
      <c r="L3" s="51"/>
    </row>
    <row r="4" spans="3:12" ht="15">
      <c r="C4" s="66" t="s">
        <v>2</v>
      </c>
      <c r="D4" s="66"/>
      <c r="E4" s="52">
        <v>9</v>
      </c>
      <c r="F4" s="52"/>
      <c r="G4" s="52"/>
      <c r="H4" s="52"/>
      <c r="I4" s="52"/>
      <c r="J4" s="52"/>
      <c r="K4" s="52"/>
      <c r="L4" s="53"/>
    </row>
    <row r="5" spans="3:12" ht="15">
      <c r="C5" s="66" t="s">
        <v>3</v>
      </c>
      <c r="D5" s="66"/>
      <c r="E5" s="54">
        <v>4</v>
      </c>
      <c r="F5" s="54"/>
      <c r="G5" s="54"/>
      <c r="H5" s="54"/>
      <c r="I5" s="54"/>
      <c r="J5" s="54"/>
      <c r="K5" s="54"/>
      <c r="L5" s="55"/>
    </row>
    <row r="7" spans="2:28" ht="30.75" customHeight="1">
      <c r="B7" s="92" t="s"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3:28" ht="15" customHeight="1">
      <c r="C8" s="67"/>
      <c r="D8" s="67" t="s">
        <v>4</v>
      </c>
      <c r="E8" s="93" t="s">
        <v>117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</row>
    <row r="9" spans="3:35" ht="33" customHeight="1">
      <c r="C9" s="68"/>
      <c r="D9" s="69" t="s">
        <v>5</v>
      </c>
      <c r="E9" s="56">
        <v>100</v>
      </c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1"/>
      <c r="AI9" s="57"/>
    </row>
    <row r="10" spans="3:20" ht="15">
      <c r="C10" s="70"/>
      <c r="D10" s="70"/>
      <c r="M10" s="55"/>
      <c r="N10" s="55"/>
      <c r="O10" s="55"/>
      <c r="P10" s="55"/>
      <c r="Q10" s="55"/>
      <c r="R10" s="55"/>
      <c r="S10" s="55"/>
      <c r="T10" s="55"/>
    </row>
    <row r="11" spans="2:28" ht="22.5" customHeight="1">
      <c r="B11" s="94" t="s">
        <v>6</v>
      </c>
      <c r="C11" s="94" t="s">
        <v>29</v>
      </c>
      <c r="D11" s="94" t="s">
        <v>8</v>
      </c>
      <c r="E11" s="94" t="s">
        <v>9</v>
      </c>
      <c r="F11" s="94" t="s">
        <v>10</v>
      </c>
      <c r="G11" s="94" t="s">
        <v>11</v>
      </c>
      <c r="H11" s="94" t="s">
        <v>12</v>
      </c>
      <c r="I11" s="97" t="s">
        <v>7</v>
      </c>
      <c r="J11" s="97" t="s">
        <v>13</v>
      </c>
      <c r="K11" s="94" t="s">
        <v>14</v>
      </c>
      <c r="L11" s="94" t="s">
        <v>15</v>
      </c>
      <c r="M11" s="95" t="s">
        <v>16</v>
      </c>
      <c r="N11" s="95"/>
      <c r="O11" s="95"/>
      <c r="P11" s="95"/>
      <c r="Q11" s="95"/>
      <c r="R11" s="95"/>
      <c r="S11" s="95"/>
      <c r="T11" s="95"/>
      <c r="U11" s="95"/>
      <c r="V11" s="95"/>
      <c r="W11" s="94" t="s">
        <v>17</v>
      </c>
      <c r="X11" s="94" t="s">
        <v>18</v>
      </c>
      <c r="Y11" s="94" t="s">
        <v>19</v>
      </c>
      <c r="Z11" s="94" t="s">
        <v>20</v>
      </c>
      <c r="AA11" s="94" t="s">
        <v>21</v>
      </c>
      <c r="AB11" s="94" t="s">
        <v>22</v>
      </c>
    </row>
    <row r="12" spans="2:28" ht="42" customHeight="1">
      <c r="B12" s="94"/>
      <c r="C12" s="94"/>
      <c r="D12" s="94"/>
      <c r="E12" s="94"/>
      <c r="F12" s="94"/>
      <c r="G12" s="94"/>
      <c r="H12" s="94"/>
      <c r="I12" s="98"/>
      <c r="J12" s="98"/>
      <c r="K12" s="94"/>
      <c r="L12" s="94"/>
      <c r="M12" s="58">
        <v>1</v>
      </c>
      <c r="N12" s="58">
        <v>2</v>
      </c>
      <c r="O12" s="58">
        <v>3</v>
      </c>
      <c r="P12" s="58">
        <v>4</v>
      </c>
      <c r="Q12" s="58">
        <v>5</v>
      </c>
      <c r="R12" s="59" t="s">
        <v>120</v>
      </c>
      <c r="S12" s="58"/>
      <c r="T12" s="58"/>
      <c r="U12" s="58"/>
      <c r="V12" s="58"/>
      <c r="W12" s="94"/>
      <c r="X12" s="94"/>
      <c r="Y12" s="94"/>
      <c r="Z12" s="94"/>
      <c r="AA12" s="94"/>
      <c r="AB12" s="94"/>
    </row>
    <row r="13" spans="2:28" ht="33.75" customHeight="1">
      <c r="B13" s="43">
        <v>1</v>
      </c>
      <c r="C13" s="80" t="s">
        <v>30</v>
      </c>
      <c r="D13" s="81" t="s">
        <v>70</v>
      </c>
      <c r="E13" s="44" t="s">
        <v>71</v>
      </c>
      <c r="F13" s="44" t="s">
        <v>47</v>
      </c>
      <c r="G13" s="82" t="s">
        <v>93</v>
      </c>
      <c r="H13" s="82" t="s">
        <v>96</v>
      </c>
      <c r="I13" s="83" t="s">
        <v>90</v>
      </c>
      <c r="J13" s="38" t="s">
        <v>97</v>
      </c>
      <c r="K13" s="82">
        <v>9</v>
      </c>
      <c r="L13" s="82">
        <v>9</v>
      </c>
      <c r="M13" s="84">
        <v>5.5</v>
      </c>
      <c r="N13" s="84">
        <v>0</v>
      </c>
      <c r="O13" s="84">
        <v>0</v>
      </c>
      <c r="P13" s="84" t="s">
        <v>134</v>
      </c>
      <c r="Q13" s="84">
        <v>4</v>
      </c>
      <c r="R13" s="61">
        <v>25</v>
      </c>
      <c r="S13" s="43"/>
      <c r="T13" s="43"/>
      <c r="U13" s="43"/>
      <c r="V13" s="43"/>
      <c r="W13" s="31">
        <v>38.5</v>
      </c>
      <c r="X13" s="32">
        <f>W13/' 11_класс'!$E$9</f>
        <v>0.385</v>
      </c>
      <c r="Y13" s="32"/>
      <c r="Z13" s="33" t="s">
        <v>127</v>
      </c>
      <c r="AA13" s="75" t="s">
        <v>111</v>
      </c>
      <c r="AB13" s="44" t="s">
        <v>104</v>
      </c>
    </row>
    <row r="14" spans="2:28" ht="72.75" customHeight="1">
      <c r="B14" s="43">
        <v>2</v>
      </c>
      <c r="C14" s="34" t="s">
        <v>31</v>
      </c>
      <c r="D14" s="81" t="s">
        <v>72</v>
      </c>
      <c r="E14" s="35" t="s">
        <v>49</v>
      </c>
      <c r="F14" s="35" t="s">
        <v>50</v>
      </c>
      <c r="G14" s="36">
        <v>39482</v>
      </c>
      <c r="H14" s="34" t="s">
        <v>96</v>
      </c>
      <c r="I14" s="37" t="s">
        <v>91</v>
      </c>
      <c r="J14" s="38" t="s">
        <v>98</v>
      </c>
      <c r="K14" s="34">
        <v>9</v>
      </c>
      <c r="L14" s="39">
        <v>9</v>
      </c>
      <c r="M14" s="73">
        <v>0</v>
      </c>
      <c r="N14" s="73">
        <v>1</v>
      </c>
      <c r="O14" s="73">
        <v>6</v>
      </c>
      <c r="P14" s="74">
        <v>0</v>
      </c>
      <c r="Q14" s="74">
        <v>2</v>
      </c>
      <c r="R14" s="42">
        <v>25</v>
      </c>
      <c r="S14" s="43"/>
      <c r="T14" s="43"/>
      <c r="U14" s="43"/>
      <c r="V14" s="43"/>
      <c r="W14" s="31">
        <f>SUM(M14:V14)</f>
        <v>34</v>
      </c>
      <c r="X14" s="32">
        <f>W14/' 11_класс'!$E$9</f>
        <v>0.34</v>
      </c>
      <c r="Y14" s="32"/>
      <c r="Z14" s="33" t="s">
        <v>128</v>
      </c>
      <c r="AA14" s="75" t="s">
        <v>111</v>
      </c>
      <c r="AB14" s="44" t="s">
        <v>105</v>
      </c>
    </row>
    <row r="15" spans="2:28" ht="66.75" customHeight="1">
      <c r="B15" s="43">
        <v>3</v>
      </c>
      <c r="C15" s="82" t="s">
        <v>32</v>
      </c>
      <c r="D15" s="81" t="s">
        <v>51</v>
      </c>
      <c r="E15" s="44" t="s">
        <v>52</v>
      </c>
      <c r="F15" s="44" t="s">
        <v>67</v>
      </c>
      <c r="G15" s="85">
        <v>39381</v>
      </c>
      <c r="H15" s="82" t="s">
        <v>96</v>
      </c>
      <c r="I15" s="86" t="s">
        <v>92</v>
      </c>
      <c r="J15" s="38" t="s">
        <v>99</v>
      </c>
      <c r="K15" s="82">
        <v>9</v>
      </c>
      <c r="L15" s="87">
        <v>9</v>
      </c>
      <c r="M15" s="73" t="s">
        <v>134</v>
      </c>
      <c r="N15" s="73">
        <v>0</v>
      </c>
      <c r="O15" s="73">
        <v>0</v>
      </c>
      <c r="P15" s="74">
        <v>0</v>
      </c>
      <c r="Q15" s="74">
        <v>0</v>
      </c>
      <c r="R15" s="42">
        <v>16</v>
      </c>
      <c r="S15" s="43"/>
      <c r="T15" s="43"/>
      <c r="U15" s="43"/>
      <c r="V15" s="43"/>
      <c r="W15" s="31">
        <v>19.5</v>
      </c>
      <c r="X15" s="32">
        <f>W15/' 11_класс'!$E$9</f>
        <v>0.195</v>
      </c>
      <c r="Y15" s="32"/>
      <c r="Z15" s="33" t="s">
        <v>129</v>
      </c>
      <c r="AA15" s="75" t="s">
        <v>112</v>
      </c>
      <c r="AB15" s="88" t="s">
        <v>106</v>
      </c>
    </row>
    <row r="16" spans="2:28" ht="69" customHeight="1">
      <c r="B16" s="43">
        <v>4</v>
      </c>
      <c r="C16" s="82" t="s">
        <v>33</v>
      </c>
      <c r="D16" s="81" t="s">
        <v>74</v>
      </c>
      <c r="E16" s="71" t="s">
        <v>46</v>
      </c>
      <c r="F16" s="71" t="s">
        <v>73</v>
      </c>
      <c r="G16" s="85">
        <v>39348</v>
      </c>
      <c r="H16" s="82" t="s">
        <v>96</v>
      </c>
      <c r="I16" s="86" t="s">
        <v>91</v>
      </c>
      <c r="J16" s="38" t="s">
        <v>98</v>
      </c>
      <c r="K16" s="82">
        <v>9</v>
      </c>
      <c r="L16" s="87">
        <v>9</v>
      </c>
      <c r="M16" s="73">
        <v>4.5</v>
      </c>
      <c r="N16" s="73" t="s">
        <v>135</v>
      </c>
      <c r="O16" s="73">
        <v>0</v>
      </c>
      <c r="P16" s="74">
        <v>0</v>
      </c>
      <c r="Q16" s="74" t="s">
        <v>135</v>
      </c>
      <c r="R16" s="89">
        <v>24.5</v>
      </c>
      <c r="S16" s="43"/>
      <c r="T16" s="43"/>
      <c r="U16" s="43"/>
      <c r="V16" s="43"/>
      <c r="W16" s="31">
        <v>30.5</v>
      </c>
      <c r="X16" s="32">
        <f>W16/' 11_класс'!$E$9</f>
        <v>0.305</v>
      </c>
      <c r="Y16" s="32"/>
      <c r="Z16" s="33" t="s">
        <v>130</v>
      </c>
      <c r="AA16" s="75" t="s">
        <v>112</v>
      </c>
      <c r="AB16" s="44" t="s">
        <v>105</v>
      </c>
    </row>
    <row r="17" spans="2:28" ht="33.75" customHeight="1">
      <c r="B17" s="43">
        <v>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60">
        <f aca="true" t="shared" si="0" ref="W17:W64">SUM(M17:V17)</f>
        <v>0</v>
      </c>
      <c r="X17" s="32">
        <f aca="true" t="shared" si="1" ref="X17:X64">W17/$E$9</f>
        <v>0</v>
      </c>
      <c r="Y17" s="32"/>
      <c r="Z17" s="32"/>
      <c r="AA17" s="32"/>
      <c r="AB17" s="61"/>
    </row>
    <row r="18" spans="2:28" ht="33.75" customHeight="1">
      <c r="B18" s="43">
        <v>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60">
        <f t="shared" si="0"/>
        <v>0</v>
      </c>
      <c r="X18" s="32">
        <f t="shared" si="1"/>
        <v>0</v>
      </c>
      <c r="Y18" s="32"/>
      <c r="Z18" s="32"/>
      <c r="AA18" s="32"/>
      <c r="AB18" s="61"/>
    </row>
    <row r="19" spans="2:28" ht="33.75" customHeight="1">
      <c r="B19" s="43">
        <v>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60">
        <f t="shared" si="0"/>
        <v>0</v>
      </c>
      <c r="X19" s="32">
        <f t="shared" si="1"/>
        <v>0</v>
      </c>
      <c r="Y19" s="32"/>
      <c r="Z19" s="32"/>
      <c r="AA19" s="32"/>
      <c r="AB19" s="61"/>
    </row>
    <row r="20" spans="2:28" ht="33.75" customHeight="1">
      <c r="B20" s="43">
        <v>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60">
        <f t="shared" si="0"/>
        <v>0</v>
      </c>
      <c r="X20" s="32">
        <f t="shared" si="1"/>
        <v>0</v>
      </c>
      <c r="Y20" s="32"/>
      <c r="Z20" s="32"/>
      <c r="AA20" s="32"/>
      <c r="AB20" s="61"/>
    </row>
    <row r="21" spans="2:28" ht="33.75" customHeight="1">
      <c r="B21" s="43">
        <v>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60">
        <f t="shared" si="0"/>
        <v>0</v>
      </c>
      <c r="X21" s="32">
        <f t="shared" si="1"/>
        <v>0</v>
      </c>
      <c r="Y21" s="32"/>
      <c r="Z21" s="32"/>
      <c r="AA21" s="32"/>
      <c r="AB21" s="61"/>
    </row>
    <row r="22" spans="2:28" ht="33.75" customHeight="1">
      <c r="B22" s="43">
        <v>10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60">
        <f t="shared" si="0"/>
        <v>0</v>
      </c>
      <c r="X22" s="32">
        <f t="shared" si="1"/>
        <v>0</v>
      </c>
      <c r="Y22" s="32"/>
      <c r="Z22" s="32"/>
      <c r="AA22" s="32"/>
      <c r="AB22" s="61"/>
    </row>
    <row r="23" spans="2:28" ht="33.75" customHeight="1">
      <c r="B23" s="43">
        <v>11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60">
        <f t="shared" si="0"/>
        <v>0</v>
      </c>
      <c r="X23" s="32">
        <f t="shared" si="1"/>
        <v>0</v>
      </c>
      <c r="Y23" s="32"/>
      <c r="Z23" s="32"/>
      <c r="AA23" s="32"/>
      <c r="AB23" s="61"/>
    </row>
    <row r="24" spans="2:28" ht="33.75" customHeight="1">
      <c r="B24" s="43">
        <v>12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60">
        <f t="shared" si="0"/>
        <v>0</v>
      </c>
      <c r="X24" s="32">
        <f t="shared" si="1"/>
        <v>0</v>
      </c>
      <c r="Y24" s="32"/>
      <c r="Z24" s="32"/>
      <c r="AA24" s="32"/>
      <c r="AB24" s="61"/>
    </row>
    <row r="25" spans="2:28" ht="33.75" customHeight="1">
      <c r="B25" s="43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60">
        <f t="shared" si="0"/>
        <v>0</v>
      </c>
      <c r="X25" s="32">
        <f t="shared" si="1"/>
        <v>0</v>
      </c>
      <c r="Y25" s="32"/>
      <c r="Z25" s="32"/>
      <c r="AA25" s="32"/>
      <c r="AB25" s="61"/>
    </row>
    <row r="26" spans="2:28" ht="33.75" customHeight="1">
      <c r="B26" s="43">
        <v>14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60">
        <f t="shared" si="0"/>
        <v>0</v>
      </c>
      <c r="X26" s="32">
        <f t="shared" si="1"/>
        <v>0</v>
      </c>
      <c r="Y26" s="32"/>
      <c r="Z26" s="32"/>
      <c r="AA26" s="32"/>
      <c r="AB26" s="61"/>
    </row>
    <row r="27" spans="2:28" ht="33.75" customHeight="1">
      <c r="B27" s="43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60">
        <f t="shared" si="0"/>
        <v>0</v>
      </c>
      <c r="X27" s="32">
        <f t="shared" si="1"/>
        <v>0</v>
      </c>
      <c r="Y27" s="32"/>
      <c r="Z27" s="32"/>
      <c r="AA27" s="32"/>
      <c r="AB27" s="61"/>
    </row>
    <row r="28" spans="2:28" ht="33.75" customHeight="1">
      <c r="B28" s="43">
        <v>16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60">
        <f t="shared" si="0"/>
        <v>0</v>
      </c>
      <c r="X28" s="32">
        <f t="shared" si="1"/>
        <v>0</v>
      </c>
      <c r="Y28" s="32"/>
      <c r="Z28" s="32"/>
      <c r="AA28" s="32"/>
      <c r="AB28" s="61"/>
    </row>
    <row r="29" spans="2:28" ht="33.75" customHeight="1">
      <c r="B29" s="43">
        <v>17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60">
        <f t="shared" si="0"/>
        <v>0</v>
      </c>
      <c r="X29" s="32">
        <f t="shared" si="1"/>
        <v>0</v>
      </c>
      <c r="Y29" s="32"/>
      <c r="Z29" s="32"/>
      <c r="AA29" s="32"/>
      <c r="AB29" s="61"/>
    </row>
    <row r="30" spans="2:28" ht="33.75" customHeight="1">
      <c r="B30" s="43">
        <v>18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60">
        <f t="shared" si="0"/>
        <v>0</v>
      </c>
      <c r="X30" s="32">
        <f t="shared" si="1"/>
        <v>0</v>
      </c>
      <c r="Y30" s="32"/>
      <c r="Z30" s="32"/>
      <c r="AA30" s="32"/>
      <c r="AB30" s="61"/>
    </row>
    <row r="31" spans="2:28" ht="33.75" customHeight="1">
      <c r="B31" s="43">
        <v>19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60">
        <f t="shared" si="0"/>
        <v>0</v>
      </c>
      <c r="X31" s="32">
        <f t="shared" si="1"/>
        <v>0</v>
      </c>
      <c r="Y31" s="32"/>
      <c r="Z31" s="32"/>
      <c r="AA31" s="32"/>
      <c r="AB31" s="61"/>
    </row>
    <row r="32" spans="2:28" ht="33.75" customHeight="1">
      <c r="B32" s="43">
        <v>20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60">
        <f t="shared" si="0"/>
        <v>0</v>
      </c>
      <c r="X32" s="32">
        <f t="shared" si="1"/>
        <v>0</v>
      </c>
      <c r="Y32" s="32"/>
      <c r="Z32" s="32"/>
      <c r="AA32" s="32"/>
      <c r="AB32" s="61"/>
    </row>
    <row r="33" spans="2:28" ht="33.75" customHeight="1">
      <c r="B33" s="43">
        <v>21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60">
        <f t="shared" si="0"/>
        <v>0</v>
      </c>
      <c r="X33" s="32">
        <f t="shared" si="1"/>
        <v>0</v>
      </c>
      <c r="Y33" s="32"/>
      <c r="Z33" s="32"/>
      <c r="AA33" s="32"/>
      <c r="AB33" s="61"/>
    </row>
    <row r="34" spans="2:28" ht="33.75" customHeight="1">
      <c r="B34" s="43">
        <v>22</v>
      </c>
      <c r="C34" s="78"/>
      <c r="D34" s="78"/>
      <c r="E34" s="37"/>
      <c r="F34" s="37"/>
      <c r="G34" s="37"/>
      <c r="H34" s="37"/>
      <c r="I34" s="37"/>
      <c r="J34" s="37"/>
      <c r="K34" s="37"/>
      <c r="L34" s="37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60">
        <f t="shared" si="0"/>
        <v>0</v>
      </c>
      <c r="X34" s="32">
        <f t="shared" si="1"/>
        <v>0</v>
      </c>
      <c r="Y34" s="32"/>
      <c r="Z34" s="32"/>
      <c r="AA34" s="32"/>
      <c r="AB34" s="61"/>
    </row>
    <row r="35" spans="2:28" ht="33.75" customHeight="1">
      <c r="B35" s="43">
        <v>23</v>
      </c>
      <c r="C35" s="78"/>
      <c r="D35" s="78"/>
      <c r="E35" s="37"/>
      <c r="F35" s="37"/>
      <c r="G35" s="37"/>
      <c r="H35" s="37"/>
      <c r="I35" s="37"/>
      <c r="J35" s="37"/>
      <c r="K35" s="37"/>
      <c r="L35" s="37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60">
        <f t="shared" si="0"/>
        <v>0</v>
      </c>
      <c r="X35" s="32">
        <f t="shared" si="1"/>
        <v>0</v>
      </c>
      <c r="Y35" s="32"/>
      <c r="Z35" s="32"/>
      <c r="AA35" s="32"/>
      <c r="AB35" s="61"/>
    </row>
    <row r="36" spans="2:28" ht="33.75" customHeight="1">
      <c r="B36" s="43">
        <v>24</v>
      </c>
      <c r="C36" s="78"/>
      <c r="D36" s="78"/>
      <c r="E36" s="37"/>
      <c r="F36" s="37"/>
      <c r="G36" s="37"/>
      <c r="H36" s="37"/>
      <c r="I36" s="37"/>
      <c r="J36" s="37"/>
      <c r="K36" s="37"/>
      <c r="L36" s="37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60">
        <f t="shared" si="0"/>
        <v>0</v>
      </c>
      <c r="X36" s="32">
        <f t="shared" si="1"/>
        <v>0</v>
      </c>
      <c r="Y36" s="32"/>
      <c r="Z36" s="32"/>
      <c r="AA36" s="32"/>
      <c r="AB36" s="61"/>
    </row>
    <row r="37" spans="2:28" ht="33.75" customHeight="1">
      <c r="B37" s="43">
        <v>25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60">
        <f t="shared" si="0"/>
        <v>0</v>
      </c>
      <c r="X37" s="32">
        <f t="shared" si="1"/>
        <v>0</v>
      </c>
      <c r="Y37" s="32"/>
      <c r="Z37" s="32"/>
      <c r="AA37" s="32"/>
      <c r="AB37" s="61"/>
    </row>
    <row r="38" spans="2:28" ht="33.75" customHeight="1">
      <c r="B38" s="43">
        <v>26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60">
        <f t="shared" si="0"/>
        <v>0</v>
      </c>
      <c r="X38" s="32">
        <f t="shared" si="1"/>
        <v>0</v>
      </c>
      <c r="Y38" s="32"/>
      <c r="Z38" s="32"/>
      <c r="AA38" s="32"/>
      <c r="AB38" s="61"/>
    </row>
    <row r="39" spans="2:28" ht="33.75" customHeight="1">
      <c r="B39" s="43">
        <v>27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60">
        <f t="shared" si="0"/>
        <v>0</v>
      </c>
      <c r="X39" s="32">
        <f t="shared" si="1"/>
        <v>0</v>
      </c>
      <c r="Y39" s="32"/>
      <c r="Z39" s="32"/>
      <c r="AA39" s="32"/>
      <c r="AB39" s="61"/>
    </row>
    <row r="40" spans="2:28" ht="33.75" customHeight="1">
      <c r="B40" s="43">
        <v>28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60">
        <f t="shared" si="0"/>
        <v>0</v>
      </c>
      <c r="X40" s="32">
        <f t="shared" si="1"/>
        <v>0</v>
      </c>
      <c r="Y40" s="32"/>
      <c r="Z40" s="32"/>
      <c r="AA40" s="32"/>
      <c r="AB40" s="61"/>
    </row>
    <row r="41" spans="2:28" ht="33.75" customHeight="1">
      <c r="B41" s="43">
        <v>29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60">
        <f t="shared" si="0"/>
        <v>0</v>
      </c>
      <c r="X41" s="32">
        <f t="shared" si="1"/>
        <v>0</v>
      </c>
      <c r="Y41" s="32"/>
      <c r="Z41" s="32"/>
      <c r="AA41" s="32"/>
      <c r="AB41" s="61"/>
    </row>
    <row r="42" spans="2:28" ht="33.75" customHeight="1">
      <c r="B42" s="43">
        <v>30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60">
        <f t="shared" si="0"/>
        <v>0</v>
      </c>
      <c r="X42" s="32">
        <f t="shared" si="1"/>
        <v>0</v>
      </c>
      <c r="Y42" s="32"/>
      <c r="Z42" s="32"/>
      <c r="AA42" s="32"/>
      <c r="AB42" s="61"/>
    </row>
    <row r="43" spans="2:28" ht="33.75" customHeight="1">
      <c r="B43" s="43">
        <v>31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60">
        <f t="shared" si="0"/>
        <v>0</v>
      </c>
      <c r="X43" s="32">
        <f t="shared" si="1"/>
        <v>0</v>
      </c>
      <c r="Y43" s="32"/>
      <c r="Z43" s="32"/>
      <c r="AA43" s="32"/>
      <c r="AB43" s="61"/>
    </row>
    <row r="44" spans="2:28" ht="33.75" customHeight="1">
      <c r="B44" s="43">
        <v>32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60">
        <f t="shared" si="0"/>
        <v>0</v>
      </c>
      <c r="X44" s="32">
        <f t="shared" si="1"/>
        <v>0</v>
      </c>
      <c r="Y44" s="32"/>
      <c r="Z44" s="32"/>
      <c r="AA44" s="32"/>
      <c r="AB44" s="61"/>
    </row>
    <row r="45" spans="2:28" ht="33.75" customHeight="1">
      <c r="B45" s="43">
        <v>33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60">
        <f t="shared" si="0"/>
        <v>0</v>
      </c>
      <c r="X45" s="32">
        <f t="shared" si="1"/>
        <v>0</v>
      </c>
      <c r="Y45" s="32"/>
      <c r="Z45" s="32"/>
      <c r="AA45" s="32"/>
      <c r="AB45" s="61"/>
    </row>
    <row r="46" spans="2:28" ht="33.75" customHeight="1">
      <c r="B46" s="43">
        <v>34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60">
        <f t="shared" si="0"/>
        <v>0</v>
      </c>
      <c r="X46" s="32">
        <f t="shared" si="1"/>
        <v>0</v>
      </c>
      <c r="Y46" s="32"/>
      <c r="Z46" s="32"/>
      <c r="AA46" s="32"/>
      <c r="AB46" s="61"/>
    </row>
    <row r="47" spans="2:28" ht="33.75" customHeight="1">
      <c r="B47" s="43">
        <v>35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60">
        <f t="shared" si="0"/>
        <v>0</v>
      </c>
      <c r="X47" s="32">
        <f t="shared" si="1"/>
        <v>0</v>
      </c>
      <c r="Y47" s="32"/>
      <c r="Z47" s="32"/>
      <c r="AA47" s="32"/>
      <c r="AB47" s="61"/>
    </row>
    <row r="48" spans="2:28" ht="33.75" customHeight="1">
      <c r="B48" s="43">
        <v>36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60">
        <f t="shared" si="0"/>
        <v>0</v>
      </c>
      <c r="X48" s="32">
        <f t="shared" si="1"/>
        <v>0</v>
      </c>
      <c r="Y48" s="32"/>
      <c r="Z48" s="32"/>
      <c r="AA48" s="32"/>
      <c r="AB48" s="61"/>
    </row>
    <row r="49" spans="2:28" ht="33.75" customHeight="1">
      <c r="B49" s="43">
        <v>37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60">
        <f t="shared" si="0"/>
        <v>0</v>
      </c>
      <c r="X49" s="32">
        <f t="shared" si="1"/>
        <v>0</v>
      </c>
      <c r="Y49" s="32"/>
      <c r="Z49" s="32"/>
      <c r="AA49" s="32"/>
      <c r="AB49" s="61"/>
    </row>
    <row r="50" spans="2:28" ht="33.75" customHeight="1">
      <c r="B50" s="43">
        <v>38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60">
        <f t="shared" si="0"/>
        <v>0</v>
      </c>
      <c r="X50" s="32">
        <f t="shared" si="1"/>
        <v>0</v>
      </c>
      <c r="Y50" s="32"/>
      <c r="Z50" s="32"/>
      <c r="AA50" s="32"/>
      <c r="AB50" s="61"/>
    </row>
    <row r="51" spans="2:28" ht="33.75" customHeight="1">
      <c r="B51" s="43">
        <v>39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60">
        <f t="shared" si="0"/>
        <v>0</v>
      </c>
      <c r="X51" s="32">
        <f t="shared" si="1"/>
        <v>0</v>
      </c>
      <c r="Y51" s="32"/>
      <c r="Z51" s="32"/>
      <c r="AA51" s="32"/>
      <c r="AB51" s="61"/>
    </row>
    <row r="52" spans="2:28" ht="33.75" customHeight="1">
      <c r="B52" s="43">
        <v>40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60">
        <f t="shared" si="0"/>
        <v>0</v>
      </c>
      <c r="X52" s="32">
        <f t="shared" si="1"/>
        <v>0</v>
      </c>
      <c r="Y52" s="32"/>
      <c r="Z52" s="32"/>
      <c r="AA52" s="32"/>
      <c r="AB52" s="61"/>
    </row>
    <row r="53" spans="2:28" ht="33.75" customHeight="1">
      <c r="B53" s="43">
        <v>41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60">
        <f t="shared" si="0"/>
        <v>0</v>
      </c>
      <c r="X53" s="32">
        <f t="shared" si="1"/>
        <v>0</v>
      </c>
      <c r="Y53" s="32"/>
      <c r="Z53" s="32"/>
      <c r="AA53" s="32"/>
      <c r="AB53" s="61"/>
    </row>
    <row r="54" spans="2:28" ht="33.75" customHeight="1">
      <c r="B54" s="43">
        <v>42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60">
        <f t="shared" si="0"/>
        <v>0</v>
      </c>
      <c r="X54" s="32">
        <f t="shared" si="1"/>
        <v>0</v>
      </c>
      <c r="Y54" s="32"/>
      <c r="Z54" s="32"/>
      <c r="AA54" s="32"/>
      <c r="AB54" s="61"/>
    </row>
    <row r="55" spans="2:28" ht="33.75" customHeight="1">
      <c r="B55" s="43">
        <v>43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60">
        <f t="shared" si="0"/>
        <v>0</v>
      </c>
      <c r="X55" s="32">
        <f t="shared" si="1"/>
        <v>0</v>
      </c>
      <c r="Y55" s="32"/>
      <c r="Z55" s="32"/>
      <c r="AA55" s="32"/>
      <c r="AB55" s="61"/>
    </row>
    <row r="56" spans="2:28" ht="33.75" customHeight="1">
      <c r="B56" s="43">
        <v>44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60">
        <f t="shared" si="0"/>
        <v>0</v>
      </c>
      <c r="X56" s="32">
        <f t="shared" si="1"/>
        <v>0</v>
      </c>
      <c r="Y56" s="32"/>
      <c r="Z56" s="32"/>
      <c r="AA56" s="32"/>
      <c r="AB56" s="61"/>
    </row>
    <row r="57" spans="2:28" ht="33.75" customHeight="1">
      <c r="B57" s="43">
        <v>45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60">
        <f t="shared" si="0"/>
        <v>0</v>
      </c>
      <c r="X57" s="32">
        <f t="shared" si="1"/>
        <v>0</v>
      </c>
      <c r="Y57" s="32"/>
      <c r="Z57" s="32"/>
      <c r="AA57" s="32"/>
      <c r="AB57" s="61"/>
    </row>
    <row r="58" spans="2:28" ht="33.75" customHeight="1">
      <c r="B58" s="43">
        <v>46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60">
        <f t="shared" si="0"/>
        <v>0</v>
      </c>
      <c r="X58" s="32">
        <f t="shared" si="1"/>
        <v>0</v>
      </c>
      <c r="Y58" s="32"/>
      <c r="Z58" s="32"/>
      <c r="AA58" s="32"/>
      <c r="AB58" s="61"/>
    </row>
    <row r="59" spans="2:28" ht="33.75" customHeight="1">
      <c r="B59" s="43">
        <v>47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60">
        <f t="shared" si="0"/>
        <v>0</v>
      </c>
      <c r="X59" s="32">
        <f t="shared" si="1"/>
        <v>0</v>
      </c>
      <c r="Y59" s="32"/>
      <c r="Z59" s="32"/>
      <c r="AA59" s="32"/>
      <c r="AB59" s="61"/>
    </row>
    <row r="60" spans="2:28" ht="33.75" customHeight="1">
      <c r="B60" s="43">
        <v>48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60">
        <f t="shared" si="0"/>
        <v>0</v>
      </c>
      <c r="X60" s="32">
        <f t="shared" si="1"/>
        <v>0</v>
      </c>
      <c r="Y60" s="32"/>
      <c r="Z60" s="32"/>
      <c r="AA60" s="32"/>
      <c r="AB60" s="61"/>
    </row>
    <row r="61" spans="2:28" ht="33.75" customHeight="1">
      <c r="B61" s="43">
        <v>49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60">
        <f t="shared" si="0"/>
        <v>0</v>
      </c>
      <c r="X61" s="32">
        <f t="shared" si="1"/>
        <v>0</v>
      </c>
      <c r="Y61" s="32"/>
      <c r="Z61" s="32"/>
      <c r="AA61" s="32"/>
      <c r="AB61" s="61"/>
    </row>
    <row r="62" spans="2:28" ht="33.75" customHeight="1">
      <c r="B62" s="43">
        <v>50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60">
        <f t="shared" si="0"/>
        <v>0</v>
      </c>
      <c r="X62" s="32">
        <f t="shared" si="1"/>
        <v>0</v>
      </c>
      <c r="Y62" s="32"/>
      <c r="Z62" s="32"/>
      <c r="AA62" s="32"/>
      <c r="AB62" s="61"/>
    </row>
    <row r="63" spans="2:28" ht="33.75" customHeight="1">
      <c r="B63" s="43">
        <v>51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60">
        <f t="shared" si="0"/>
        <v>0</v>
      </c>
      <c r="X63" s="32">
        <f t="shared" si="1"/>
        <v>0</v>
      </c>
      <c r="Y63" s="32"/>
      <c r="Z63" s="32"/>
      <c r="AA63" s="32"/>
      <c r="AB63" s="61"/>
    </row>
    <row r="64" spans="2:28" ht="33.75" customHeight="1">
      <c r="B64" s="43">
        <v>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60">
        <f t="shared" si="0"/>
        <v>0</v>
      </c>
      <c r="X64" s="32">
        <f t="shared" si="1"/>
        <v>0</v>
      </c>
      <c r="Y64" s="32"/>
      <c r="Z64" s="32"/>
      <c r="AA64" s="32"/>
      <c r="AB64" s="61"/>
    </row>
    <row r="66" spans="3:20" ht="15">
      <c r="C66" s="79" t="s">
        <v>23</v>
      </c>
      <c r="D66" s="79"/>
      <c r="E66" s="62"/>
      <c r="F66" s="62"/>
      <c r="G66" s="62"/>
      <c r="H66" s="62"/>
      <c r="I66" s="62"/>
      <c r="J66" s="62"/>
      <c r="K66" s="62"/>
      <c r="L66" s="63"/>
      <c r="M66" s="64" t="s">
        <v>24</v>
      </c>
      <c r="N66" s="96"/>
      <c r="O66" s="96"/>
      <c r="P66" s="96"/>
      <c r="Q66" s="96"/>
      <c r="R66" s="96"/>
      <c r="S66" s="96"/>
      <c r="T66" s="49" t="s">
        <v>25</v>
      </c>
    </row>
    <row r="67" spans="3:20" ht="15">
      <c r="C67" s="79" t="s">
        <v>26</v>
      </c>
      <c r="D67" s="79"/>
      <c r="E67" s="65"/>
      <c r="F67" s="65"/>
      <c r="G67" s="65"/>
      <c r="H67" s="65"/>
      <c r="I67" s="65"/>
      <c r="J67" s="65"/>
      <c r="K67" s="65"/>
      <c r="L67" s="63"/>
      <c r="M67" s="64" t="s">
        <v>24</v>
      </c>
      <c r="N67" s="96"/>
      <c r="O67" s="96"/>
      <c r="P67" s="96"/>
      <c r="Q67" s="96"/>
      <c r="R67" s="96"/>
      <c r="S67" s="96"/>
      <c r="T67" s="49" t="s">
        <v>25</v>
      </c>
    </row>
    <row r="68" spans="5:20" ht="15">
      <c r="E68" s="65"/>
      <c r="F68" s="65"/>
      <c r="G68" s="65"/>
      <c r="H68" s="65"/>
      <c r="I68" s="65"/>
      <c r="J68" s="65"/>
      <c r="K68" s="65"/>
      <c r="L68" s="63"/>
      <c r="M68" s="64" t="s">
        <v>24</v>
      </c>
      <c r="N68" s="96"/>
      <c r="O68" s="96"/>
      <c r="P68" s="96"/>
      <c r="Q68" s="96"/>
      <c r="R68" s="96"/>
      <c r="S68" s="96"/>
      <c r="T68" s="49" t="s">
        <v>25</v>
      </c>
    </row>
    <row r="69" spans="5:20" ht="15">
      <c r="E69" s="62"/>
      <c r="F69" s="62"/>
      <c r="G69" s="62"/>
      <c r="H69" s="62"/>
      <c r="I69" s="62"/>
      <c r="J69" s="62"/>
      <c r="K69" s="62"/>
      <c r="L69" s="63"/>
      <c r="M69" s="64" t="s">
        <v>24</v>
      </c>
      <c r="N69" s="96"/>
      <c r="O69" s="96"/>
      <c r="P69" s="96"/>
      <c r="Q69" s="96"/>
      <c r="R69" s="96"/>
      <c r="S69" s="96"/>
      <c r="T69" s="49" t="s">
        <v>25</v>
      </c>
    </row>
    <row r="70" spans="5:20" ht="15">
      <c r="E70" s="65"/>
      <c r="F70" s="65"/>
      <c r="G70" s="65"/>
      <c r="H70" s="65"/>
      <c r="I70" s="65"/>
      <c r="J70" s="65"/>
      <c r="K70" s="65"/>
      <c r="L70" s="63"/>
      <c r="M70" s="64" t="s">
        <v>24</v>
      </c>
      <c r="N70" s="96"/>
      <c r="O70" s="96"/>
      <c r="P70" s="96"/>
      <c r="Q70" s="96"/>
      <c r="R70" s="96"/>
      <c r="S70" s="96"/>
      <c r="T70" s="49" t="s">
        <v>25</v>
      </c>
    </row>
    <row r="71" spans="5:20" ht="15">
      <c r="E71" s="65"/>
      <c r="F71" s="65"/>
      <c r="G71" s="65"/>
      <c r="H71" s="65"/>
      <c r="I71" s="65"/>
      <c r="J71" s="65"/>
      <c r="K71" s="65"/>
      <c r="L71" s="63"/>
      <c r="M71" s="64" t="s">
        <v>24</v>
      </c>
      <c r="N71" s="96"/>
      <c r="O71" s="96"/>
      <c r="P71" s="96"/>
      <c r="Q71" s="96"/>
      <c r="R71" s="96"/>
      <c r="S71" s="96"/>
      <c r="T71" s="49" t="s">
        <v>25</v>
      </c>
    </row>
    <row r="72" spans="5:20" ht="15">
      <c r="E72" s="65"/>
      <c r="F72" s="65"/>
      <c r="G72" s="65"/>
      <c r="H72" s="65"/>
      <c r="I72" s="65"/>
      <c r="J72" s="65"/>
      <c r="K72" s="65"/>
      <c r="L72" s="63"/>
      <c r="M72" s="64" t="s">
        <v>24</v>
      </c>
      <c r="N72" s="96"/>
      <c r="O72" s="96"/>
      <c r="P72" s="96"/>
      <c r="Q72" s="96"/>
      <c r="R72" s="96"/>
      <c r="S72" s="96"/>
      <c r="T72" s="49" t="s">
        <v>25</v>
      </c>
    </row>
    <row r="73" spans="5:20" ht="15">
      <c r="E73" s="62"/>
      <c r="F73" s="62"/>
      <c r="G73" s="62"/>
      <c r="H73" s="62"/>
      <c r="I73" s="62"/>
      <c r="J73" s="62"/>
      <c r="K73" s="62"/>
      <c r="L73" s="63"/>
      <c r="M73" s="64" t="s">
        <v>24</v>
      </c>
      <c r="N73" s="96"/>
      <c r="O73" s="96"/>
      <c r="P73" s="96"/>
      <c r="Q73" s="96"/>
      <c r="R73" s="96"/>
      <c r="S73" s="96"/>
      <c r="T73" s="49" t="s">
        <v>25</v>
      </c>
    </row>
  </sheetData>
  <sheetProtection selectLockedCells="1" selectUnlockedCells="1"/>
  <mergeCells count="31">
    <mergeCell ref="N72:S72"/>
    <mergeCell ref="N73:S73"/>
    <mergeCell ref="I11:I12"/>
    <mergeCell ref="J11:J12"/>
    <mergeCell ref="F9:AB9"/>
    <mergeCell ref="N66:S66"/>
    <mergeCell ref="N67:S67"/>
    <mergeCell ref="N68:S68"/>
    <mergeCell ref="N69:S69"/>
    <mergeCell ref="N70:S70"/>
    <mergeCell ref="N71:S71"/>
    <mergeCell ref="W11:W12"/>
    <mergeCell ref="X11:X12"/>
    <mergeCell ref="Y11:Y12"/>
    <mergeCell ref="Z11:Z12"/>
    <mergeCell ref="AA11:AA12"/>
    <mergeCell ref="AB11:AB12"/>
    <mergeCell ref="H11:H12"/>
    <mergeCell ref="K11:K12"/>
    <mergeCell ref="L11:L12"/>
    <mergeCell ref="M11:V11"/>
    <mergeCell ref="B1:AB1"/>
    <mergeCell ref="C2:D2"/>
    <mergeCell ref="B7:AB7"/>
    <mergeCell ref="E8:AB8"/>
    <mergeCell ref="B11:B12"/>
    <mergeCell ref="C11:C12"/>
    <mergeCell ref="D11:D12"/>
    <mergeCell ref="E11:E12"/>
    <mergeCell ref="F11:F12"/>
    <mergeCell ref="G11:G12"/>
  </mergeCells>
  <conditionalFormatting sqref="AB17:AB64">
    <cfRule type="cellIs" priority="2" dxfId="4" operator="equal" stopIfTrue="1">
      <formula>"I"</formula>
    </cfRule>
  </conditionalFormatting>
  <conditionalFormatting sqref="AB13:AB16">
    <cfRule type="cellIs" priority="1" dxfId="4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0"/>
  <sheetViews>
    <sheetView showGridLines="0" zoomScale="75" zoomScaleNormal="75" zoomScalePageLayoutView="0" workbookViewId="0" topLeftCell="A1">
      <selection activeCell="I2" sqref="I1:K16384"/>
    </sheetView>
  </sheetViews>
  <sheetFormatPr defaultColWidth="9.140625" defaultRowHeight="15"/>
  <cols>
    <col min="1" max="1" width="2.57421875" style="49" customWidth="1"/>
    <col min="2" max="2" width="5.28125" style="49" customWidth="1"/>
    <col min="3" max="3" width="16.8515625" style="49" customWidth="1"/>
    <col min="4" max="4" width="24.7109375" style="49" customWidth="1"/>
    <col min="5" max="5" width="19.00390625" style="49" customWidth="1"/>
    <col min="6" max="6" width="19.7109375" style="49" customWidth="1"/>
    <col min="7" max="7" width="21.57421875" style="49" customWidth="1"/>
    <col min="8" max="8" width="16.57421875" style="49" customWidth="1"/>
    <col min="9" max="9" width="18.421875" style="49" customWidth="1"/>
    <col min="10" max="10" width="26.57421875" style="49" customWidth="1"/>
    <col min="11" max="12" width="19.140625" style="49" customWidth="1"/>
    <col min="13" max="17" width="4.7109375" style="49" customWidth="1"/>
    <col min="18" max="18" width="17.140625" style="49" customWidth="1"/>
    <col min="19" max="19" width="1.1484375" style="49" customWidth="1"/>
    <col min="20" max="20" width="0.85546875" style="49" customWidth="1"/>
    <col min="21" max="21" width="1.1484375" style="49" customWidth="1"/>
    <col min="22" max="22" width="1.421875" style="49" customWidth="1"/>
    <col min="23" max="23" width="13.7109375" style="49" customWidth="1"/>
    <col min="24" max="24" width="15.7109375" style="49" customWidth="1"/>
    <col min="25" max="27" width="17.140625" style="49" customWidth="1"/>
    <col min="28" max="28" width="43.00390625" style="49" customWidth="1"/>
    <col min="29" max="29" width="12.7109375" style="49" customWidth="1"/>
    <col min="30" max="16384" width="9.140625" style="49" customWidth="1"/>
  </cols>
  <sheetData>
    <row r="1" spans="2:28" s="48" customFormat="1" ht="106.5" customHeight="1">
      <c r="B1" s="90" t="s">
        <v>27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3:11" ht="55.5" customHeight="1">
      <c r="C2" s="91" t="s">
        <v>0</v>
      </c>
      <c r="D2" s="91"/>
      <c r="E2" s="50" t="s">
        <v>118</v>
      </c>
      <c r="F2" s="50"/>
      <c r="G2" s="50"/>
      <c r="H2" s="50"/>
      <c r="I2" s="50"/>
      <c r="J2" s="50"/>
      <c r="K2" s="50"/>
    </row>
    <row r="3" spans="3:12" ht="15">
      <c r="C3" s="66" t="s">
        <v>1</v>
      </c>
      <c r="D3" s="66"/>
      <c r="E3" s="50" t="s">
        <v>119</v>
      </c>
      <c r="F3" s="50"/>
      <c r="G3" s="50"/>
      <c r="H3" s="50"/>
      <c r="I3" s="50"/>
      <c r="J3" s="50"/>
      <c r="K3" s="50"/>
      <c r="L3" s="51"/>
    </row>
    <row r="4" spans="3:12" ht="15">
      <c r="C4" s="66" t="s">
        <v>2</v>
      </c>
      <c r="D4" s="66"/>
      <c r="E4" s="52">
        <v>10</v>
      </c>
      <c r="F4" s="52"/>
      <c r="G4" s="52"/>
      <c r="H4" s="52"/>
      <c r="I4" s="52"/>
      <c r="J4" s="52"/>
      <c r="K4" s="52"/>
      <c r="L4" s="53"/>
    </row>
    <row r="5" spans="3:12" ht="15">
      <c r="C5" s="66" t="s">
        <v>3</v>
      </c>
      <c r="D5" s="66"/>
      <c r="E5" s="54">
        <v>6</v>
      </c>
      <c r="F5" s="54"/>
      <c r="G5" s="54"/>
      <c r="H5" s="54"/>
      <c r="I5" s="54"/>
      <c r="J5" s="54"/>
      <c r="K5" s="54"/>
      <c r="L5" s="55"/>
    </row>
    <row r="7" spans="2:28" ht="30.75" customHeight="1">
      <c r="B7" s="92" t="s">
        <v>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3:28" ht="15" customHeight="1">
      <c r="C8" s="67"/>
      <c r="D8" s="67" t="s">
        <v>4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</row>
    <row r="9" spans="3:35" ht="33" customHeight="1">
      <c r="C9" s="68"/>
      <c r="D9" s="69" t="s">
        <v>5</v>
      </c>
      <c r="E9" s="56">
        <v>100</v>
      </c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1"/>
      <c r="AI9" s="57"/>
    </row>
    <row r="10" spans="3:20" ht="15">
      <c r="C10" s="70"/>
      <c r="D10" s="70"/>
      <c r="M10" s="55"/>
      <c r="N10" s="55"/>
      <c r="O10" s="55"/>
      <c r="P10" s="55"/>
      <c r="Q10" s="55"/>
      <c r="R10" s="55"/>
      <c r="S10" s="55"/>
      <c r="T10" s="55"/>
    </row>
    <row r="11" spans="2:28" ht="22.5" customHeight="1">
      <c r="B11" s="94" t="s">
        <v>6</v>
      </c>
      <c r="C11" s="94" t="s">
        <v>29</v>
      </c>
      <c r="D11" s="94" t="s">
        <v>8</v>
      </c>
      <c r="E11" s="94" t="s">
        <v>9</v>
      </c>
      <c r="F11" s="94" t="s">
        <v>10</v>
      </c>
      <c r="G11" s="94" t="s">
        <v>11</v>
      </c>
      <c r="H11" s="94" t="s">
        <v>12</v>
      </c>
      <c r="I11" s="97" t="s">
        <v>7</v>
      </c>
      <c r="J11" s="97" t="s">
        <v>13</v>
      </c>
      <c r="K11" s="94" t="s">
        <v>14</v>
      </c>
      <c r="L11" s="94" t="s">
        <v>15</v>
      </c>
      <c r="M11" s="95" t="s">
        <v>16</v>
      </c>
      <c r="N11" s="95"/>
      <c r="O11" s="95"/>
      <c r="P11" s="95"/>
      <c r="Q11" s="95"/>
      <c r="R11" s="95"/>
      <c r="S11" s="95"/>
      <c r="T11" s="95"/>
      <c r="U11" s="95"/>
      <c r="V11" s="95"/>
      <c r="W11" s="94" t="s">
        <v>17</v>
      </c>
      <c r="X11" s="94" t="s">
        <v>18</v>
      </c>
      <c r="Y11" s="94" t="s">
        <v>19</v>
      </c>
      <c r="Z11" s="94" t="s">
        <v>20</v>
      </c>
      <c r="AA11" s="94" t="s">
        <v>21</v>
      </c>
      <c r="AB11" s="94" t="s">
        <v>22</v>
      </c>
    </row>
    <row r="12" spans="2:28" ht="42" customHeight="1">
      <c r="B12" s="94"/>
      <c r="C12" s="94"/>
      <c r="D12" s="94"/>
      <c r="E12" s="94"/>
      <c r="F12" s="94"/>
      <c r="G12" s="94"/>
      <c r="H12" s="94"/>
      <c r="I12" s="98"/>
      <c r="J12" s="98"/>
      <c r="K12" s="94"/>
      <c r="L12" s="94"/>
      <c r="M12" s="58">
        <v>1</v>
      </c>
      <c r="N12" s="58">
        <v>2</v>
      </c>
      <c r="O12" s="58">
        <v>3</v>
      </c>
      <c r="P12" s="58">
        <v>4</v>
      </c>
      <c r="Q12" s="58">
        <v>5</v>
      </c>
      <c r="R12" s="59" t="s">
        <v>120</v>
      </c>
      <c r="S12" s="58"/>
      <c r="T12" s="58"/>
      <c r="U12" s="58"/>
      <c r="V12" s="58"/>
      <c r="W12" s="94"/>
      <c r="X12" s="94"/>
      <c r="Y12" s="94"/>
      <c r="Z12" s="94"/>
      <c r="AA12" s="94"/>
      <c r="AB12" s="94"/>
    </row>
    <row r="13" spans="2:28" ht="33.75" customHeight="1">
      <c r="B13" s="43">
        <v>1</v>
      </c>
      <c r="C13" s="34" t="s">
        <v>34</v>
      </c>
      <c r="D13" s="71" t="s">
        <v>58</v>
      </c>
      <c r="E13" s="72" t="s">
        <v>59</v>
      </c>
      <c r="F13" s="71" t="s">
        <v>60</v>
      </c>
      <c r="G13" s="36">
        <v>38994</v>
      </c>
      <c r="H13" s="34" t="s">
        <v>96</v>
      </c>
      <c r="I13" s="37" t="s">
        <v>91</v>
      </c>
      <c r="J13" s="38" t="s">
        <v>98</v>
      </c>
      <c r="K13" s="34">
        <v>10</v>
      </c>
      <c r="L13" s="39">
        <v>10</v>
      </c>
      <c r="M13" s="73">
        <v>1</v>
      </c>
      <c r="N13" s="73">
        <v>1</v>
      </c>
      <c r="O13" s="73">
        <v>1</v>
      </c>
      <c r="P13" s="74">
        <v>0</v>
      </c>
      <c r="Q13" s="74">
        <v>0</v>
      </c>
      <c r="R13" s="42">
        <v>15</v>
      </c>
      <c r="S13" s="43"/>
      <c r="T13" s="43"/>
      <c r="U13" s="43"/>
      <c r="V13" s="43"/>
      <c r="W13" s="31">
        <f>SUM(M13:V13)</f>
        <v>18</v>
      </c>
      <c r="X13" s="32">
        <f>W13/' 11_класс'!$E$9</f>
        <v>0.18</v>
      </c>
      <c r="Y13" s="32"/>
      <c r="Z13" s="33" t="s">
        <v>113</v>
      </c>
      <c r="AA13" s="75" t="s">
        <v>112</v>
      </c>
      <c r="AB13" s="44" t="s">
        <v>105</v>
      </c>
    </row>
    <row r="14" spans="2:28" ht="72.75" customHeight="1">
      <c r="B14" s="43">
        <v>2</v>
      </c>
      <c r="C14" s="34" t="s">
        <v>35</v>
      </c>
      <c r="D14" s="44" t="s">
        <v>64</v>
      </c>
      <c r="E14" s="44" t="s">
        <v>65</v>
      </c>
      <c r="F14" s="44" t="s">
        <v>66</v>
      </c>
      <c r="G14" s="36">
        <v>38908</v>
      </c>
      <c r="H14" s="34" t="s">
        <v>96</v>
      </c>
      <c r="I14" s="37" t="s">
        <v>91</v>
      </c>
      <c r="J14" s="38" t="s">
        <v>98</v>
      </c>
      <c r="K14" s="34">
        <v>10</v>
      </c>
      <c r="L14" s="39">
        <v>10</v>
      </c>
      <c r="M14" s="73">
        <v>1</v>
      </c>
      <c r="N14" s="73">
        <v>0</v>
      </c>
      <c r="O14" s="73">
        <v>0</v>
      </c>
      <c r="P14" s="74">
        <v>0</v>
      </c>
      <c r="Q14" s="74">
        <v>4</v>
      </c>
      <c r="R14" s="42">
        <v>15</v>
      </c>
      <c r="S14" s="43"/>
      <c r="T14" s="43"/>
      <c r="U14" s="43"/>
      <c r="V14" s="43"/>
      <c r="W14" s="31">
        <f>SUM(M14:V14)</f>
        <v>20</v>
      </c>
      <c r="X14" s="32">
        <f>W14/' 11_класс'!$E$9</f>
        <v>0.2</v>
      </c>
      <c r="Y14" s="32"/>
      <c r="Z14" s="33" t="s">
        <v>123</v>
      </c>
      <c r="AA14" s="75" t="s">
        <v>112</v>
      </c>
      <c r="AB14" s="44" t="s">
        <v>105</v>
      </c>
    </row>
    <row r="15" spans="2:28" ht="66.75" customHeight="1">
      <c r="B15" s="43">
        <v>3</v>
      </c>
      <c r="C15" s="34" t="s">
        <v>36</v>
      </c>
      <c r="D15" s="44" t="s">
        <v>53</v>
      </c>
      <c r="E15" s="44" t="s">
        <v>48</v>
      </c>
      <c r="F15" s="44" t="s">
        <v>54</v>
      </c>
      <c r="G15" s="45" t="s">
        <v>94</v>
      </c>
      <c r="H15" s="34" t="s">
        <v>96</v>
      </c>
      <c r="I15" s="37" t="s">
        <v>91</v>
      </c>
      <c r="J15" s="38" t="s">
        <v>98</v>
      </c>
      <c r="K15" s="34">
        <v>10</v>
      </c>
      <c r="L15" s="39">
        <v>10</v>
      </c>
      <c r="M15" s="73">
        <v>0</v>
      </c>
      <c r="N15" s="73">
        <v>4</v>
      </c>
      <c r="O15" s="73">
        <v>0</v>
      </c>
      <c r="P15" s="74">
        <v>0</v>
      </c>
      <c r="Q15" s="74">
        <v>8</v>
      </c>
      <c r="R15" s="42">
        <v>18</v>
      </c>
      <c r="S15" s="43"/>
      <c r="T15" s="43"/>
      <c r="U15" s="43"/>
      <c r="V15" s="43"/>
      <c r="W15" s="31">
        <f>SUM(M15:V15)</f>
        <v>30</v>
      </c>
      <c r="X15" s="32">
        <f>W15/' 11_класс'!$E$9</f>
        <v>0.3</v>
      </c>
      <c r="Y15" s="32"/>
      <c r="Z15" s="33" t="s">
        <v>124</v>
      </c>
      <c r="AA15" s="75" t="s">
        <v>111</v>
      </c>
      <c r="AB15" s="44" t="s">
        <v>105</v>
      </c>
    </row>
    <row r="16" spans="2:28" ht="69" customHeight="1">
      <c r="B16" s="43">
        <v>4</v>
      </c>
      <c r="C16" s="34" t="s">
        <v>37</v>
      </c>
      <c r="D16" s="76" t="s">
        <v>68</v>
      </c>
      <c r="E16" s="76" t="s">
        <v>69</v>
      </c>
      <c r="F16" s="76" t="s">
        <v>67</v>
      </c>
      <c r="G16" s="45" t="s">
        <v>95</v>
      </c>
      <c r="H16" s="34" t="s">
        <v>96</v>
      </c>
      <c r="I16" s="37" t="s">
        <v>90</v>
      </c>
      <c r="J16" s="38" t="s">
        <v>100</v>
      </c>
      <c r="K16" s="34">
        <v>10</v>
      </c>
      <c r="L16" s="39">
        <v>10</v>
      </c>
      <c r="M16" s="73">
        <v>6.5</v>
      </c>
      <c r="N16" s="73">
        <v>0</v>
      </c>
      <c r="O16" s="73" t="s">
        <v>135</v>
      </c>
      <c r="P16" s="74">
        <v>0</v>
      </c>
      <c r="Q16" s="74">
        <v>0</v>
      </c>
      <c r="R16" s="42">
        <v>14</v>
      </c>
      <c r="S16" s="43"/>
      <c r="T16" s="43"/>
      <c r="U16" s="43"/>
      <c r="V16" s="43"/>
      <c r="W16" s="31">
        <v>21.5</v>
      </c>
      <c r="X16" s="32">
        <f>W16/' 11_класс'!$E$9</f>
        <v>0.215</v>
      </c>
      <c r="Y16" s="32"/>
      <c r="Z16" s="33" t="s">
        <v>125</v>
      </c>
      <c r="AA16" s="75" t="s">
        <v>111</v>
      </c>
      <c r="AB16" s="44" t="s">
        <v>107</v>
      </c>
    </row>
    <row r="17" spans="2:28" ht="33.75" customHeight="1">
      <c r="B17" s="43">
        <v>5</v>
      </c>
      <c r="C17" s="34" t="s">
        <v>38</v>
      </c>
      <c r="D17" s="44" t="s">
        <v>55</v>
      </c>
      <c r="E17" s="44" t="s">
        <v>56</v>
      </c>
      <c r="F17" s="44" t="s">
        <v>57</v>
      </c>
      <c r="G17" s="36">
        <v>38724</v>
      </c>
      <c r="H17" s="34" t="s">
        <v>96</v>
      </c>
      <c r="I17" s="37" t="s">
        <v>91</v>
      </c>
      <c r="J17" s="38" t="s">
        <v>98</v>
      </c>
      <c r="K17" s="34">
        <v>10</v>
      </c>
      <c r="L17" s="39">
        <v>10</v>
      </c>
      <c r="M17" s="73">
        <v>0</v>
      </c>
      <c r="N17" s="73">
        <v>0</v>
      </c>
      <c r="O17" s="73">
        <v>0</v>
      </c>
      <c r="P17" s="74">
        <v>0</v>
      </c>
      <c r="Q17" s="74">
        <v>0</v>
      </c>
      <c r="R17" s="42">
        <v>14</v>
      </c>
      <c r="S17" s="43"/>
      <c r="T17" s="43"/>
      <c r="U17" s="43"/>
      <c r="V17" s="43"/>
      <c r="W17" s="31">
        <f>SUM(M17:V17)</f>
        <v>14</v>
      </c>
      <c r="X17" s="32">
        <f>W17/' 11_класс'!$E$9</f>
        <v>0.14</v>
      </c>
      <c r="Y17" s="32"/>
      <c r="Z17" s="33" t="s">
        <v>122</v>
      </c>
      <c r="AA17" s="75" t="s">
        <v>112</v>
      </c>
      <c r="AB17" s="77" t="s">
        <v>105</v>
      </c>
    </row>
    <row r="18" spans="2:28" ht="33.75" customHeight="1">
      <c r="B18" s="43">
        <v>6</v>
      </c>
      <c r="C18" s="34" t="s">
        <v>39</v>
      </c>
      <c r="D18" s="44" t="s">
        <v>61</v>
      </c>
      <c r="E18" s="44" t="s">
        <v>62</v>
      </c>
      <c r="F18" s="44" t="s">
        <v>63</v>
      </c>
      <c r="G18" s="36">
        <v>39124</v>
      </c>
      <c r="H18" s="34" t="s">
        <v>96</v>
      </c>
      <c r="I18" s="37" t="s">
        <v>91</v>
      </c>
      <c r="J18" s="38" t="s">
        <v>98</v>
      </c>
      <c r="K18" s="34">
        <v>10</v>
      </c>
      <c r="L18" s="39">
        <v>10</v>
      </c>
      <c r="M18" s="73">
        <v>0</v>
      </c>
      <c r="N18" s="73" t="s">
        <v>134</v>
      </c>
      <c r="O18" s="73">
        <v>0</v>
      </c>
      <c r="P18" s="74">
        <v>0</v>
      </c>
      <c r="Q18" s="74">
        <v>0</v>
      </c>
      <c r="R18" s="42">
        <v>21</v>
      </c>
      <c r="S18" s="43"/>
      <c r="T18" s="43"/>
      <c r="U18" s="43"/>
      <c r="V18" s="43"/>
      <c r="W18" s="31">
        <v>24.5</v>
      </c>
      <c r="X18" s="32">
        <f>W18/' 11_класс'!$E$9</f>
        <v>0.245</v>
      </c>
      <c r="Y18" s="32"/>
      <c r="Z18" s="33" t="s">
        <v>126</v>
      </c>
      <c r="AA18" s="75" t="s">
        <v>111</v>
      </c>
      <c r="AB18" s="77" t="s">
        <v>105</v>
      </c>
    </row>
    <row r="19" spans="2:28" ht="33.75" customHeight="1">
      <c r="B19" s="43">
        <v>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60"/>
      <c r="X19" s="32"/>
      <c r="Y19" s="32"/>
      <c r="Z19" s="32"/>
      <c r="AA19" s="32"/>
      <c r="AB19" s="61"/>
    </row>
    <row r="20" spans="2:28" ht="33.75" customHeight="1">
      <c r="B20" s="43">
        <v>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60"/>
      <c r="X20" s="32"/>
      <c r="Y20" s="32"/>
      <c r="Z20" s="32"/>
      <c r="AA20" s="32"/>
      <c r="AB20" s="61"/>
    </row>
    <row r="21" spans="2:28" ht="33.75" customHeight="1">
      <c r="B21" s="43">
        <v>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60"/>
      <c r="X21" s="32"/>
      <c r="Y21" s="32"/>
      <c r="Z21" s="32"/>
      <c r="AA21" s="32"/>
      <c r="AB21" s="61"/>
    </row>
    <row r="23" spans="3:20" ht="15">
      <c r="C23" s="79" t="s">
        <v>23</v>
      </c>
      <c r="D23" s="79"/>
      <c r="E23" s="62"/>
      <c r="F23" s="62"/>
      <c r="G23" s="62"/>
      <c r="H23" s="62"/>
      <c r="I23" s="62"/>
      <c r="J23" s="62"/>
      <c r="K23" s="62"/>
      <c r="L23" s="63"/>
      <c r="M23" s="64" t="s">
        <v>24</v>
      </c>
      <c r="N23" s="96"/>
      <c r="O23" s="96"/>
      <c r="P23" s="96"/>
      <c r="Q23" s="96"/>
      <c r="R23" s="96"/>
      <c r="S23" s="96"/>
      <c r="T23" s="49" t="s">
        <v>25</v>
      </c>
    </row>
    <row r="24" spans="3:20" ht="15">
      <c r="C24" s="79" t="s">
        <v>26</v>
      </c>
      <c r="D24" s="79"/>
      <c r="E24" s="65"/>
      <c r="F24" s="65"/>
      <c r="G24" s="65"/>
      <c r="H24" s="65"/>
      <c r="I24" s="65"/>
      <c r="J24" s="65"/>
      <c r="K24" s="65"/>
      <c r="L24" s="63"/>
      <c r="M24" s="64" t="s">
        <v>24</v>
      </c>
      <c r="N24" s="96"/>
      <c r="O24" s="96"/>
      <c r="P24" s="96"/>
      <c r="Q24" s="96"/>
      <c r="R24" s="96"/>
      <c r="S24" s="96"/>
      <c r="T24" s="49" t="s">
        <v>25</v>
      </c>
    </row>
    <row r="25" spans="5:20" ht="15">
      <c r="E25" s="65"/>
      <c r="F25" s="65"/>
      <c r="G25" s="65"/>
      <c r="H25" s="65"/>
      <c r="I25" s="65"/>
      <c r="J25" s="65"/>
      <c r="K25" s="65"/>
      <c r="L25" s="63"/>
      <c r="M25" s="64" t="s">
        <v>24</v>
      </c>
      <c r="N25" s="96"/>
      <c r="O25" s="96"/>
      <c r="P25" s="96"/>
      <c r="Q25" s="96"/>
      <c r="R25" s="96"/>
      <c r="S25" s="96"/>
      <c r="T25" s="49" t="s">
        <v>25</v>
      </c>
    </row>
    <row r="26" spans="5:20" ht="15">
      <c r="E26" s="62"/>
      <c r="F26" s="62"/>
      <c r="G26" s="62"/>
      <c r="H26" s="62"/>
      <c r="I26" s="62"/>
      <c r="J26" s="62"/>
      <c r="K26" s="62"/>
      <c r="L26" s="63"/>
      <c r="M26" s="64" t="s">
        <v>24</v>
      </c>
      <c r="N26" s="96"/>
      <c r="O26" s="96"/>
      <c r="P26" s="96"/>
      <c r="Q26" s="96"/>
      <c r="R26" s="96"/>
      <c r="S26" s="96"/>
      <c r="T26" s="49" t="s">
        <v>25</v>
      </c>
    </row>
    <row r="27" spans="5:20" ht="15">
      <c r="E27" s="65"/>
      <c r="F27" s="65"/>
      <c r="G27" s="65"/>
      <c r="H27" s="65"/>
      <c r="I27" s="65"/>
      <c r="J27" s="65"/>
      <c r="K27" s="65"/>
      <c r="L27" s="63"/>
      <c r="M27" s="64" t="s">
        <v>24</v>
      </c>
      <c r="N27" s="96"/>
      <c r="O27" s="96"/>
      <c r="P27" s="96"/>
      <c r="Q27" s="96"/>
      <c r="R27" s="96"/>
      <c r="S27" s="96"/>
      <c r="T27" s="49" t="s">
        <v>25</v>
      </c>
    </row>
    <row r="28" spans="5:20" ht="15">
      <c r="E28" s="65"/>
      <c r="F28" s="65"/>
      <c r="G28" s="65"/>
      <c r="H28" s="65"/>
      <c r="I28" s="65"/>
      <c r="J28" s="65"/>
      <c r="K28" s="65"/>
      <c r="L28" s="63"/>
      <c r="M28" s="64" t="s">
        <v>24</v>
      </c>
      <c r="N28" s="96"/>
      <c r="O28" s="96"/>
      <c r="P28" s="96"/>
      <c r="Q28" s="96"/>
      <c r="R28" s="96"/>
      <c r="S28" s="96"/>
      <c r="T28" s="49" t="s">
        <v>25</v>
      </c>
    </row>
    <row r="29" spans="5:20" ht="15">
      <c r="E29" s="65"/>
      <c r="F29" s="65"/>
      <c r="G29" s="65"/>
      <c r="H29" s="65"/>
      <c r="I29" s="65"/>
      <c r="J29" s="65"/>
      <c r="K29" s="65"/>
      <c r="L29" s="63"/>
      <c r="M29" s="64" t="s">
        <v>24</v>
      </c>
      <c r="N29" s="96"/>
      <c r="O29" s="96"/>
      <c r="P29" s="96"/>
      <c r="Q29" s="96"/>
      <c r="R29" s="96"/>
      <c r="S29" s="96"/>
      <c r="T29" s="49" t="s">
        <v>25</v>
      </c>
    </row>
    <row r="30" spans="5:20" ht="15">
      <c r="E30" s="62"/>
      <c r="F30" s="62"/>
      <c r="G30" s="62"/>
      <c r="H30" s="62"/>
      <c r="I30" s="62"/>
      <c r="J30" s="62"/>
      <c r="K30" s="62"/>
      <c r="L30" s="63"/>
      <c r="M30" s="64" t="s">
        <v>24</v>
      </c>
      <c r="N30" s="96"/>
      <c r="O30" s="96"/>
      <c r="P30" s="96"/>
      <c r="Q30" s="96"/>
      <c r="R30" s="96"/>
      <c r="S30" s="96"/>
      <c r="T30" s="49" t="s">
        <v>25</v>
      </c>
    </row>
  </sheetData>
  <sheetProtection selectLockedCells="1" selectUnlockedCells="1"/>
  <mergeCells count="31">
    <mergeCell ref="N25:S25"/>
    <mergeCell ref="N26:S26"/>
    <mergeCell ref="N27:S27"/>
    <mergeCell ref="N28:S28"/>
    <mergeCell ref="N29:S29"/>
    <mergeCell ref="N30:S30"/>
    <mergeCell ref="Y11:Y12"/>
    <mergeCell ref="Z11:Z12"/>
    <mergeCell ref="AA11:AA12"/>
    <mergeCell ref="AB11:AB12"/>
    <mergeCell ref="N23:S23"/>
    <mergeCell ref="N24:S24"/>
    <mergeCell ref="J11:J12"/>
    <mergeCell ref="K11:K12"/>
    <mergeCell ref="L11:L12"/>
    <mergeCell ref="M11:V11"/>
    <mergeCell ref="W11:W12"/>
    <mergeCell ref="X11:X12"/>
    <mergeCell ref="G11:G12"/>
    <mergeCell ref="H11:H12"/>
    <mergeCell ref="I11:I12"/>
    <mergeCell ref="B1:AB1"/>
    <mergeCell ref="C2:D2"/>
    <mergeCell ref="B7:AB7"/>
    <mergeCell ref="E8:AB8"/>
    <mergeCell ref="F9:AB9"/>
    <mergeCell ref="B11:B12"/>
    <mergeCell ref="C11:C12"/>
    <mergeCell ref="D11:D12"/>
    <mergeCell ref="E11:E12"/>
    <mergeCell ref="F11:F12"/>
  </mergeCells>
  <conditionalFormatting sqref="AB13:AB21">
    <cfRule type="cellIs" priority="2" dxfId="4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63"/>
  <sheetViews>
    <sheetView showGridLines="0" tabSelected="1" zoomScale="75" zoomScaleNormal="75" zoomScalePageLayoutView="0" workbookViewId="0" topLeftCell="A1">
      <selection activeCell="B1" sqref="B1:AB1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6.8515625" style="1" customWidth="1"/>
    <col min="4" max="4" width="24.7109375" style="1" customWidth="1"/>
    <col min="5" max="5" width="19.00390625" style="1" customWidth="1"/>
    <col min="6" max="6" width="19.7109375" style="1" customWidth="1"/>
    <col min="7" max="7" width="21.57421875" style="1" customWidth="1"/>
    <col min="8" max="8" width="16.57421875" style="1" customWidth="1"/>
    <col min="9" max="9" width="18.421875" style="1" customWidth="1"/>
    <col min="10" max="10" width="26.57421875" style="1" customWidth="1"/>
    <col min="11" max="12" width="19.140625" style="1" customWidth="1"/>
    <col min="13" max="13" width="7.00390625" style="1" customWidth="1"/>
    <col min="14" max="15" width="6.00390625" style="1" customWidth="1"/>
    <col min="16" max="16" width="5.421875" style="1" customWidth="1"/>
    <col min="17" max="17" width="6.28125" style="1" customWidth="1"/>
    <col min="18" max="18" width="15.28125" style="1" customWidth="1"/>
    <col min="19" max="19" width="1.7109375" style="1" customWidth="1"/>
    <col min="20" max="20" width="0.71875" style="1" customWidth="1"/>
    <col min="21" max="21" width="1.28515625" style="1" customWidth="1"/>
    <col min="22" max="22" width="4.7109375" style="1" hidden="1" customWidth="1"/>
    <col min="23" max="23" width="13.7109375" style="1" customWidth="1"/>
    <col min="24" max="24" width="15.7109375" style="1" customWidth="1"/>
    <col min="25" max="27" width="17.140625" style="1" customWidth="1"/>
    <col min="28" max="28" width="42.421875" style="1" customWidth="1"/>
    <col min="29" max="29" width="12.7109375" style="1" customWidth="1"/>
    <col min="30" max="16384" width="9.140625" style="1" customWidth="1"/>
  </cols>
  <sheetData>
    <row r="1" spans="2:28" s="2" customFormat="1" ht="63" customHeight="1">
      <c r="B1" s="115" t="s">
        <v>27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3:11" ht="55.5" customHeight="1">
      <c r="C2" s="103" t="s">
        <v>0</v>
      </c>
      <c r="D2" s="103"/>
      <c r="E2" s="114" t="s">
        <v>136</v>
      </c>
      <c r="F2" s="3"/>
      <c r="G2" s="3"/>
      <c r="H2" s="3"/>
      <c r="I2" s="3"/>
      <c r="J2" s="3"/>
      <c r="K2" s="3"/>
    </row>
    <row r="3" spans="3:12" ht="15.75">
      <c r="C3" s="4" t="s">
        <v>1</v>
      </c>
      <c r="D3" s="4"/>
      <c r="E3" s="3"/>
      <c r="F3" s="3"/>
      <c r="G3" s="3"/>
      <c r="H3" s="3"/>
      <c r="I3" s="3"/>
      <c r="J3" s="3"/>
      <c r="K3" s="3"/>
      <c r="L3" s="5"/>
    </row>
    <row r="4" spans="3:12" ht="15.75">
      <c r="C4" s="4" t="s">
        <v>2</v>
      </c>
      <c r="D4" s="4"/>
      <c r="E4" s="6"/>
      <c r="F4" s="6"/>
      <c r="G4" s="6"/>
      <c r="H4" s="6"/>
      <c r="I4" s="6"/>
      <c r="J4" s="6"/>
      <c r="K4" s="6"/>
      <c r="L4" s="7"/>
    </row>
    <row r="5" spans="3:12" ht="15.75">
      <c r="C5" s="4" t="s">
        <v>3</v>
      </c>
      <c r="D5" s="4"/>
      <c r="E5" s="8"/>
      <c r="F5" s="8"/>
      <c r="G5" s="8"/>
      <c r="H5" s="8"/>
      <c r="I5" s="8"/>
      <c r="J5" s="8"/>
      <c r="K5" s="8"/>
      <c r="L5" s="9"/>
    </row>
    <row r="7" spans="2:28" ht="30.75" customHeight="1">
      <c r="B7" s="104" t="s">
        <v>28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3:28" ht="15" customHeight="1">
      <c r="C8" s="10"/>
      <c r="D8" s="10" t="s">
        <v>4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3:35" ht="33" customHeight="1">
      <c r="C9" s="25"/>
      <c r="D9" s="26" t="s">
        <v>5</v>
      </c>
      <c r="E9" s="27">
        <v>100</v>
      </c>
      <c r="F9" s="106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8"/>
      <c r="AI9" s="11"/>
    </row>
    <row r="10" spans="3:20" ht="15.75">
      <c r="C10" s="12"/>
      <c r="D10" s="12"/>
      <c r="M10" s="9"/>
      <c r="N10" s="9"/>
      <c r="O10" s="9"/>
      <c r="P10" s="9"/>
      <c r="Q10" s="9"/>
      <c r="R10" s="9"/>
      <c r="S10" s="9"/>
      <c r="T10" s="9"/>
    </row>
    <row r="11" spans="2:28" ht="22.5" customHeight="1">
      <c r="B11" s="109" t="s">
        <v>6</v>
      </c>
      <c r="C11" s="109" t="s">
        <v>29</v>
      </c>
      <c r="D11" s="109" t="s">
        <v>8</v>
      </c>
      <c r="E11" s="109" t="s">
        <v>9</v>
      </c>
      <c r="F11" s="109" t="s">
        <v>10</v>
      </c>
      <c r="G11" s="109" t="s">
        <v>11</v>
      </c>
      <c r="H11" s="109" t="s">
        <v>12</v>
      </c>
      <c r="I11" s="110" t="s">
        <v>7</v>
      </c>
      <c r="J11" s="110" t="s">
        <v>13</v>
      </c>
      <c r="K11" s="109" t="s">
        <v>14</v>
      </c>
      <c r="L11" s="109" t="s">
        <v>15</v>
      </c>
      <c r="M11" s="112" t="s">
        <v>16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09" t="s">
        <v>17</v>
      </c>
      <c r="X11" s="109" t="s">
        <v>18</v>
      </c>
      <c r="Y11" s="109" t="s">
        <v>19</v>
      </c>
      <c r="Z11" s="109" t="s">
        <v>20</v>
      </c>
      <c r="AA11" s="109" t="s">
        <v>21</v>
      </c>
      <c r="AB11" s="109" t="s">
        <v>22</v>
      </c>
    </row>
    <row r="12" spans="2:28" ht="42" customHeight="1">
      <c r="B12" s="109"/>
      <c r="C12" s="109"/>
      <c r="D12" s="109"/>
      <c r="E12" s="109"/>
      <c r="F12" s="109"/>
      <c r="G12" s="109"/>
      <c r="H12" s="109"/>
      <c r="I12" s="111"/>
      <c r="J12" s="111"/>
      <c r="K12" s="109"/>
      <c r="L12" s="109"/>
      <c r="M12" s="13">
        <v>1</v>
      </c>
      <c r="N12" s="13">
        <v>2</v>
      </c>
      <c r="O12" s="13">
        <v>3</v>
      </c>
      <c r="P12" s="13">
        <v>4</v>
      </c>
      <c r="Q12" s="13">
        <v>5</v>
      </c>
      <c r="R12" s="29" t="s">
        <v>103</v>
      </c>
      <c r="S12" s="13">
        <v>7</v>
      </c>
      <c r="T12" s="13"/>
      <c r="U12" s="13"/>
      <c r="V12" s="13"/>
      <c r="W12" s="109"/>
      <c r="X12" s="109"/>
      <c r="Y12" s="109"/>
      <c r="Z12" s="109"/>
      <c r="AA12" s="109"/>
      <c r="AB12" s="110"/>
    </row>
    <row r="13" spans="2:28" ht="33.75" customHeight="1">
      <c r="B13" s="14">
        <v>11</v>
      </c>
      <c r="C13" s="34" t="s">
        <v>40</v>
      </c>
      <c r="D13" s="35" t="s">
        <v>75</v>
      </c>
      <c r="E13" s="35" t="s">
        <v>76</v>
      </c>
      <c r="F13" s="35" t="s">
        <v>77</v>
      </c>
      <c r="G13" s="36">
        <v>38894</v>
      </c>
      <c r="H13" s="34" t="s">
        <v>96</v>
      </c>
      <c r="I13" s="37" t="s">
        <v>91</v>
      </c>
      <c r="J13" s="38" t="s">
        <v>101</v>
      </c>
      <c r="K13" s="34">
        <v>11</v>
      </c>
      <c r="L13" s="39">
        <v>11</v>
      </c>
      <c r="M13" s="40">
        <v>0</v>
      </c>
      <c r="N13" s="40">
        <v>0</v>
      </c>
      <c r="O13" s="40">
        <v>0</v>
      </c>
      <c r="P13" s="41">
        <v>0</v>
      </c>
      <c r="Q13" s="41">
        <v>0</v>
      </c>
      <c r="R13" s="42">
        <v>15</v>
      </c>
      <c r="S13" s="43"/>
      <c r="T13" s="43"/>
      <c r="U13" s="43"/>
      <c r="V13" s="43"/>
      <c r="W13" s="31">
        <f aca="true" t="shared" si="0" ref="W13:W54">SUM(M13:V13)</f>
        <v>15</v>
      </c>
      <c r="X13" s="32">
        <f aca="true" t="shared" si="1" ref="X13:X18">W13/$E$9</f>
        <v>0.15</v>
      </c>
      <c r="Y13" s="32"/>
      <c r="Z13" s="33" t="s">
        <v>131</v>
      </c>
      <c r="AA13" s="32" t="s">
        <v>112</v>
      </c>
      <c r="AB13" s="35" t="s">
        <v>109</v>
      </c>
    </row>
    <row r="14" spans="2:28" ht="33.75" customHeight="1">
      <c r="B14" s="14">
        <v>12</v>
      </c>
      <c r="C14" s="34" t="s">
        <v>41</v>
      </c>
      <c r="D14" s="44" t="s">
        <v>78</v>
      </c>
      <c r="E14" s="44" t="s">
        <v>79</v>
      </c>
      <c r="F14" s="44" t="s">
        <v>80</v>
      </c>
      <c r="G14" s="36">
        <v>38757</v>
      </c>
      <c r="H14" s="34" t="s">
        <v>96</v>
      </c>
      <c r="I14" s="37" t="s">
        <v>91</v>
      </c>
      <c r="J14" s="38" t="s">
        <v>102</v>
      </c>
      <c r="K14" s="34">
        <v>11</v>
      </c>
      <c r="L14" s="39">
        <v>11</v>
      </c>
      <c r="M14" s="40">
        <v>0</v>
      </c>
      <c r="N14" s="40">
        <v>0</v>
      </c>
      <c r="O14" s="40">
        <v>0</v>
      </c>
      <c r="P14" s="41">
        <v>0</v>
      </c>
      <c r="Q14" s="41">
        <v>0</v>
      </c>
      <c r="R14" s="42">
        <v>16</v>
      </c>
      <c r="S14" s="43"/>
      <c r="T14" s="43"/>
      <c r="U14" s="43"/>
      <c r="V14" s="43"/>
      <c r="W14" s="31">
        <f t="shared" si="0"/>
        <v>16</v>
      </c>
      <c r="X14" s="32">
        <f t="shared" si="1"/>
        <v>0.16</v>
      </c>
      <c r="Y14" s="32"/>
      <c r="Z14" s="33" t="s">
        <v>132</v>
      </c>
      <c r="AA14" s="32" t="s">
        <v>112</v>
      </c>
      <c r="AB14" s="46" t="s">
        <v>110</v>
      </c>
    </row>
    <row r="15" spans="2:28" ht="33.75" customHeight="1">
      <c r="B15" s="14">
        <v>13</v>
      </c>
      <c r="C15" s="34" t="s">
        <v>42</v>
      </c>
      <c r="D15" s="35" t="s">
        <v>81</v>
      </c>
      <c r="E15" s="35" t="s">
        <v>82</v>
      </c>
      <c r="F15" s="35" t="s">
        <v>83</v>
      </c>
      <c r="G15" s="36">
        <v>38421</v>
      </c>
      <c r="H15" s="34" t="s">
        <v>96</v>
      </c>
      <c r="I15" s="37" t="s">
        <v>90</v>
      </c>
      <c r="J15" s="38" t="s">
        <v>100</v>
      </c>
      <c r="K15" s="34">
        <v>11</v>
      </c>
      <c r="L15" s="39">
        <v>11</v>
      </c>
      <c r="M15" s="40">
        <v>0</v>
      </c>
      <c r="N15" s="40">
        <v>0</v>
      </c>
      <c r="O15" s="40">
        <v>0</v>
      </c>
      <c r="P15" s="41">
        <v>0</v>
      </c>
      <c r="Q15" s="41">
        <v>0</v>
      </c>
      <c r="R15" s="42">
        <v>15.5</v>
      </c>
      <c r="S15" s="43"/>
      <c r="T15" s="43"/>
      <c r="U15" s="43"/>
      <c r="V15" s="43"/>
      <c r="W15" s="31">
        <f t="shared" si="0"/>
        <v>15.5</v>
      </c>
      <c r="X15" s="32">
        <f t="shared" si="1"/>
        <v>0.155</v>
      </c>
      <c r="Y15" s="32"/>
      <c r="Z15" s="33" t="s">
        <v>133</v>
      </c>
      <c r="AA15" s="32" t="s">
        <v>112</v>
      </c>
      <c r="AB15" s="35" t="s">
        <v>108</v>
      </c>
    </row>
    <row r="16" spans="2:28" ht="33.75" customHeight="1">
      <c r="B16" s="14">
        <v>14</v>
      </c>
      <c r="C16" s="34" t="s">
        <v>43</v>
      </c>
      <c r="D16" s="44" t="s">
        <v>84</v>
      </c>
      <c r="E16" s="44" t="s">
        <v>52</v>
      </c>
      <c r="F16" s="44" t="s">
        <v>85</v>
      </c>
      <c r="G16" s="36">
        <v>38706</v>
      </c>
      <c r="H16" s="34" t="s">
        <v>96</v>
      </c>
      <c r="I16" s="37" t="s">
        <v>91</v>
      </c>
      <c r="J16" s="38" t="s">
        <v>98</v>
      </c>
      <c r="K16" s="34">
        <v>11</v>
      </c>
      <c r="L16" s="39">
        <v>11</v>
      </c>
      <c r="M16" s="40">
        <v>0</v>
      </c>
      <c r="N16" s="40">
        <v>0</v>
      </c>
      <c r="O16" s="40">
        <v>0</v>
      </c>
      <c r="P16" s="41">
        <v>0</v>
      </c>
      <c r="Q16" s="41">
        <v>1</v>
      </c>
      <c r="R16" s="42">
        <v>18</v>
      </c>
      <c r="S16" s="43"/>
      <c r="T16" s="43"/>
      <c r="U16" s="43"/>
      <c r="V16" s="43"/>
      <c r="W16" s="31">
        <f t="shared" si="0"/>
        <v>19</v>
      </c>
      <c r="X16" s="32">
        <f t="shared" si="1"/>
        <v>0.19</v>
      </c>
      <c r="Y16" s="32"/>
      <c r="Z16" s="33" t="s">
        <v>114</v>
      </c>
      <c r="AA16" s="32" t="s">
        <v>112</v>
      </c>
      <c r="AB16" s="47" t="s">
        <v>105</v>
      </c>
    </row>
    <row r="17" spans="2:28" ht="33.75" customHeight="1">
      <c r="B17" s="14">
        <v>15</v>
      </c>
      <c r="C17" s="34" t="s">
        <v>44</v>
      </c>
      <c r="D17" s="44" t="s">
        <v>86</v>
      </c>
      <c r="E17" s="44" t="s">
        <v>56</v>
      </c>
      <c r="F17" s="44" t="s">
        <v>87</v>
      </c>
      <c r="G17" s="36">
        <v>38878</v>
      </c>
      <c r="H17" s="34" t="s">
        <v>96</v>
      </c>
      <c r="I17" s="37" t="s">
        <v>91</v>
      </c>
      <c r="J17" s="38" t="s">
        <v>98</v>
      </c>
      <c r="K17" s="34">
        <v>11</v>
      </c>
      <c r="L17" s="39">
        <v>11</v>
      </c>
      <c r="M17" s="40">
        <v>0</v>
      </c>
      <c r="N17" s="40">
        <v>0</v>
      </c>
      <c r="O17" s="40">
        <v>0</v>
      </c>
      <c r="P17" s="41">
        <v>5.5</v>
      </c>
      <c r="Q17" s="41">
        <v>0</v>
      </c>
      <c r="R17" s="42">
        <v>2.5</v>
      </c>
      <c r="S17" s="43"/>
      <c r="T17" s="43"/>
      <c r="U17" s="43"/>
      <c r="V17" s="43"/>
      <c r="W17" s="31">
        <f t="shared" si="0"/>
        <v>8</v>
      </c>
      <c r="X17" s="32">
        <f t="shared" si="1"/>
        <v>0.08</v>
      </c>
      <c r="Y17" s="32"/>
      <c r="Z17" s="33" t="s">
        <v>121</v>
      </c>
      <c r="AA17" s="32" t="s">
        <v>112</v>
      </c>
      <c r="AB17" s="47" t="s">
        <v>105</v>
      </c>
    </row>
    <row r="18" spans="2:28" ht="33.75" customHeight="1">
      <c r="B18" s="14">
        <v>16</v>
      </c>
      <c r="C18" s="34" t="s">
        <v>45</v>
      </c>
      <c r="D18" s="44" t="s">
        <v>64</v>
      </c>
      <c r="E18" s="44" t="s">
        <v>88</v>
      </c>
      <c r="F18" s="44" t="s">
        <v>89</v>
      </c>
      <c r="G18" s="36">
        <v>38885</v>
      </c>
      <c r="H18" s="34" t="s">
        <v>96</v>
      </c>
      <c r="I18" s="37" t="s">
        <v>91</v>
      </c>
      <c r="J18" s="38" t="s">
        <v>98</v>
      </c>
      <c r="K18" s="34">
        <v>11</v>
      </c>
      <c r="L18" s="39">
        <v>11</v>
      </c>
      <c r="M18" s="40">
        <v>4</v>
      </c>
      <c r="N18" s="40">
        <v>1</v>
      </c>
      <c r="O18" s="40">
        <v>0</v>
      </c>
      <c r="P18" s="41">
        <v>4</v>
      </c>
      <c r="Q18" s="41">
        <v>2</v>
      </c>
      <c r="R18" s="42">
        <v>4</v>
      </c>
      <c r="S18" s="43"/>
      <c r="T18" s="43"/>
      <c r="U18" s="43"/>
      <c r="V18" s="43"/>
      <c r="W18" s="31">
        <f t="shared" si="0"/>
        <v>15</v>
      </c>
      <c r="X18" s="32">
        <f t="shared" si="1"/>
        <v>0.15</v>
      </c>
      <c r="Y18" s="32"/>
      <c r="Z18" s="33" t="s">
        <v>131</v>
      </c>
      <c r="AA18" s="32" t="s">
        <v>112</v>
      </c>
      <c r="AB18" s="47" t="s">
        <v>105</v>
      </c>
    </row>
    <row r="19" spans="2:28" ht="33.75" customHeight="1">
      <c r="B19" s="14">
        <v>17</v>
      </c>
      <c r="C19" s="18"/>
      <c r="D19" s="18"/>
      <c r="E19" s="18"/>
      <c r="F19" s="18"/>
      <c r="G19" s="18"/>
      <c r="H19" s="18"/>
      <c r="I19" s="28"/>
      <c r="J19" s="28"/>
      <c r="K19" s="28"/>
      <c r="L19" s="18"/>
      <c r="M19" s="30"/>
      <c r="N19" s="30"/>
      <c r="O19" s="30"/>
      <c r="P19" s="30"/>
      <c r="Q19" s="30"/>
      <c r="R19" s="14"/>
      <c r="S19" s="14"/>
      <c r="T19" s="14"/>
      <c r="U19" s="14"/>
      <c r="V19" s="14"/>
      <c r="W19" s="15">
        <f t="shared" si="0"/>
        <v>0</v>
      </c>
      <c r="X19" s="16"/>
      <c r="Y19" s="16"/>
      <c r="Z19" s="16"/>
      <c r="AA19" s="16"/>
      <c r="AB19" s="17"/>
    </row>
    <row r="20" spans="2:28" ht="33.75" customHeight="1">
      <c r="B20" s="14">
        <v>18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>
        <f t="shared" si="0"/>
        <v>0</v>
      </c>
      <c r="X20" s="16"/>
      <c r="Y20" s="16"/>
      <c r="Z20" s="16"/>
      <c r="AA20" s="16"/>
      <c r="AB20" s="17"/>
    </row>
    <row r="21" spans="2:28" ht="33.75" customHeight="1">
      <c r="B21" s="14">
        <v>19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>
        <f t="shared" si="0"/>
        <v>0</v>
      </c>
      <c r="X21" s="16"/>
      <c r="Y21" s="16"/>
      <c r="Z21" s="16"/>
      <c r="AA21" s="16"/>
      <c r="AB21" s="17"/>
    </row>
    <row r="22" spans="2:28" ht="33.75" customHeight="1">
      <c r="B22" s="14">
        <v>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>
        <f t="shared" si="0"/>
        <v>0</v>
      </c>
      <c r="X22" s="16"/>
      <c r="Y22" s="16"/>
      <c r="Z22" s="16"/>
      <c r="AA22" s="16"/>
      <c r="AB22" s="17"/>
    </row>
    <row r="23" spans="2:28" ht="33.75" customHeight="1">
      <c r="B23" s="14">
        <v>21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>
        <f t="shared" si="0"/>
        <v>0</v>
      </c>
      <c r="X23" s="16"/>
      <c r="Y23" s="16"/>
      <c r="Z23" s="16"/>
      <c r="AA23" s="16"/>
      <c r="AB23" s="17"/>
    </row>
    <row r="24" spans="2:28" ht="33.75" customHeight="1">
      <c r="B24" s="14">
        <v>22</v>
      </c>
      <c r="C24" s="19"/>
      <c r="D24" s="19"/>
      <c r="E24" s="18"/>
      <c r="F24" s="18"/>
      <c r="G24" s="18"/>
      <c r="H24" s="18"/>
      <c r="I24" s="18"/>
      <c r="J24" s="18"/>
      <c r="K24" s="18"/>
      <c r="L24" s="18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>
        <f t="shared" si="0"/>
        <v>0</v>
      </c>
      <c r="X24" s="16"/>
      <c r="Y24" s="16"/>
      <c r="Z24" s="16"/>
      <c r="AA24" s="16"/>
      <c r="AB24" s="17"/>
    </row>
    <row r="25" spans="2:28" ht="33.75" customHeight="1">
      <c r="B25" s="14">
        <v>23</v>
      </c>
      <c r="C25" s="19"/>
      <c r="D25" s="19"/>
      <c r="E25" s="18"/>
      <c r="F25" s="18"/>
      <c r="G25" s="18"/>
      <c r="H25" s="18"/>
      <c r="I25" s="18"/>
      <c r="J25" s="18"/>
      <c r="K25" s="18"/>
      <c r="L25" s="18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>
        <f t="shared" si="0"/>
        <v>0</v>
      </c>
      <c r="X25" s="16"/>
      <c r="Y25" s="16"/>
      <c r="Z25" s="16"/>
      <c r="AA25" s="16"/>
      <c r="AB25" s="17"/>
    </row>
    <row r="26" spans="2:28" ht="33.75" customHeight="1">
      <c r="B26" s="14">
        <v>24</v>
      </c>
      <c r="C26" s="19"/>
      <c r="D26" s="19"/>
      <c r="E26" s="18"/>
      <c r="F26" s="18"/>
      <c r="G26" s="18"/>
      <c r="H26" s="18"/>
      <c r="I26" s="18"/>
      <c r="J26" s="18"/>
      <c r="K26" s="18"/>
      <c r="L26" s="18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>
        <f t="shared" si="0"/>
        <v>0</v>
      </c>
      <c r="X26" s="16"/>
      <c r="Y26" s="16"/>
      <c r="Z26" s="16"/>
      <c r="AA26" s="16"/>
      <c r="AB26" s="17"/>
    </row>
    <row r="27" spans="2:28" ht="33.75" customHeight="1">
      <c r="B27" s="14">
        <v>25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>
        <f t="shared" si="0"/>
        <v>0</v>
      </c>
      <c r="X27" s="16"/>
      <c r="Y27" s="16"/>
      <c r="Z27" s="16"/>
      <c r="AA27" s="16"/>
      <c r="AB27" s="17"/>
    </row>
    <row r="28" spans="2:28" ht="33.75" customHeight="1">
      <c r="B28" s="14">
        <v>26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>
        <f t="shared" si="0"/>
        <v>0</v>
      </c>
      <c r="X28" s="16"/>
      <c r="Y28" s="16"/>
      <c r="Z28" s="16"/>
      <c r="AA28" s="16"/>
      <c r="AB28" s="17"/>
    </row>
    <row r="29" spans="2:28" ht="33.75" customHeight="1">
      <c r="B29" s="14">
        <v>27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>
        <f t="shared" si="0"/>
        <v>0</v>
      </c>
      <c r="X29" s="16"/>
      <c r="Y29" s="16"/>
      <c r="Z29" s="16"/>
      <c r="AA29" s="16"/>
      <c r="AB29" s="17"/>
    </row>
    <row r="30" spans="2:28" ht="33.75" customHeight="1">
      <c r="B30" s="14">
        <v>28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>
        <f t="shared" si="0"/>
        <v>0</v>
      </c>
      <c r="X30" s="16"/>
      <c r="Y30" s="16"/>
      <c r="Z30" s="16"/>
      <c r="AA30" s="16"/>
      <c r="AB30" s="17"/>
    </row>
    <row r="31" spans="2:28" ht="33.75" customHeight="1">
      <c r="B31" s="14">
        <v>29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>
        <f t="shared" si="0"/>
        <v>0</v>
      </c>
      <c r="X31" s="16"/>
      <c r="Y31" s="16"/>
      <c r="Z31" s="16"/>
      <c r="AA31" s="16"/>
      <c r="AB31" s="17"/>
    </row>
    <row r="32" spans="2:28" ht="33.75" customHeight="1">
      <c r="B32" s="14">
        <v>30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>
        <f t="shared" si="0"/>
        <v>0</v>
      </c>
      <c r="X32" s="16"/>
      <c r="Y32" s="16"/>
      <c r="Z32" s="16"/>
      <c r="AA32" s="16"/>
      <c r="AB32" s="17"/>
    </row>
    <row r="33" spans="2:28" ht="33.75" customHeight="1">
      <c r="B33" s="14">
        <v>31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>
        <f t="shared" si="0"/>
        <v>0</v>
      </c>
      <c r="X33" s="16"/>
      <c r="Y33" s="16"/>
      <c r="Z33" s="16"/>
      <c r="AA33" s="16"/>
      <c r="AB33" s="17"/>
    </row>
    <row r="34" spans="2:28" ht="33.75" customHeight="1">
      <c r="B34" s="14">
        <v>32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>
        <f t="shared" si="0"/>
        <v>0</v>
      </c>
      <c r="X34" s="16"/>
      <c r="Y34" s="16"/>
      <c r="Z34" s="16"/>
      <c r="AA34" s="16"/>
      <c r="AB34" s="17"/>
    </row>
    <row r="35" spans="2:28" ht="33.75" customHeight="1">
      <c r="B35" s="14">
        <v>33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>
        <f t="shared" si="0"/>
        <v>0</v>
      </c>
      <c r="X35" s="16"/>
      <c r="Y35" s="16"/>
      <c r="Z35" s="16"/>
      <c r="AA35" s="16"/>
      <c r="AB35" s="17"/>
    </row>
    <row r="36" spans="2:28" ht="33.75" customHeight="1">
      <c r="B36" s="14">
        <v>34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>
        <f t="shared" si="0"/>
        <v>0</v>
      </c>
      <c r="X36" s="16"/>
      <c r="Y36" s="16"/>
      <c r="Z36" s="16"/>
      <c r="AA36" s="16"/>
      <c r="AB36" s="17"/>
    </row>
    <row r="37" spans="2:28" ht="33.75" customHeight="1">
      <c r="B37" s="14">
        <v>35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>
        <f t="shared" si="0"/>
        <v>0</v>
      </c>
      <c r="X37" s="16"/>
      <c r="Y37" s="16"/>
      <c r="Z37" s="16"/>
      <c r="AA37" s="16"/>
      <c r="AB37" s="17"/>
    </row>
    <row r="38" spans="2:28" ht="33.75" customHeight="1">
      <c r="B38" s="14">
        <v>36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>
        <f t="shared" si="0"/>
        <v>0</v>
      </c>
      <c r="X38" s="16"/>
      <c r="Y38" s="16"/>
      <c r="Z38" s="16"/>
      <c r="AA38" s="16"/>
      <c r="AB38" s="17"/>
    </row>
    <row r="39" spans="2:28" ht="33.75" customHeight="1">
      <c r="B39" s="14">
        <v>37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>
        <f t="shared" si="0"/>
        <v>0</v>
      </c>
      <c r="X39" s="16"/>
      <c r="Y39" s="16"/>
      <c r="Z39" s="16"/>
      <c r="AA39" s="16"/>
      <c r="AB39" s="17"/>
    </row>
    <row r="40" spans="2:28" ht="33.75" customHeight="1">
      <c r="B40" s="14">
        <v>38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>
        <f t="shared" si="0"/>
        <v>0</v>
      </c>
      <c r="X40" s="16"/>
      <c r="Y40" s="16"/>
      <c r="Z40" s="16"/>
      <c r="AA40" s="16"/>
      <c r="AB40" s="17"/>
    </row>
    <row r="41" spans="2:28" ht="33.75" customHeight="1">
      <c r="B41" s="14">
        <v>39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>
        <f t="shared" si="0"/>
        <v>0</v>
      </c>
      <c r="X41" s="16"/>
      <c r="Y41" s="16"/>
      <c r="Z41" s="16"/>
      <c r="AA41" s="16"/>
      <c r="AB41" s="17"/>
    </row>
    <row r="42" spans="2:28" ht="33.75" customHeight="1">
      <c r="B42" s="14">
        <v>40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>
        <f t="shared" si="0"/>
        <v>0</v>
      </c>
      <c r="X42" s="16"/>
      <c r="Y42" s="16"/>
      <c r="Z42" s="16"/>
      <c r="AA42" s="16"/>
      <c r="AB42" s="17"/>
    </row>
    <row r="43" spans="2:28" ht="33.75" customHeight="1">
      <c r="B43" s="14">
        <v>41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5">
        <f t="shared" si="0"/>
        <v>0</v>
      </c>
      <c r="X43" s="16"/>
      <c r="Y43" s="16"/>
      <c r="Z43" s="16"/>
      <c r="AA43" s="16"/>
      <c r="AB43" s="17"/>
    </row>
    <row r="44" spans="2:28" ht="33.75" customHeight="1">
      <c r="B44" s="14">
        <v>42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5">
        <f t="shared" si="0"/>
        <v>0</v>
      </c>
      <c r="X44" s="16"/>
      <c r="Y44" s="16"/>
      <c r="Z44" s="16"/>
      <c r="AA44" s="16"/>
      <c r="AB44" s="17"/>
    </row>
    <row r="45" spans="2:28" ht="33.75" customHeight="1">
      <c r="B45" s="14">
        <v>43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5">
        <f t="shared" si="0"/>
        <v>0</v>
      </c>
      <c r="X45" s="16"/>
      <c r="Y45" s="16"/>
      <c r="Z45" s="16"/>
      <c r="AA45" s="16"/>
      <c r="AB45" s="17"/>
    </row>
    <row r="46" spans="2:28" ht="33.75" customHeight="1">
      <c r="B46" s="14">
        <v>44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>
        <f t="shared" si="0"/>
        <v>0</v>
      </c>
      <c r="X46" s="16"/>
      <c r="Y46" s="16"/>
      <c r="Z46" s="16"/>
      <c r="AA46" s="16"/>
      <c r="AB46" s="17"/>
    </row>
    <row r="47" spans="2:28" ht="33.75" customHeight="1">
      <c r="B47" s="14">
        <v>45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>
        <f t="shared" si="0"/>
        <v>0</v>
      </c>
      <c r="X47" s="16"/>
      <c r="Y47" s="16"/>
      <c r="Z47" s="16"/>
      <c r="AA47" s="16"/>
      <c r="AB47" s="17"/>
    </row>
    <row r="48" spans="2:28" ht="33.75" customHeight="1">
      <c r="B48" s="14">
        <v>46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5">
        <f t="shared" si="0"/>
        <v>0</v>
      </c>
      <c r="X48" s="16"/>
      <c r="Y48" s="16"/>
      <c r="Z48" s="16"/>
      <c r="AA48" s="16"/>
      <c r="AB48" s="17"/>
    </row>
    <row r="49" spans="2:28" ht="33.75" customHeight="1">
      <c r="B49" s="14">
        <v>47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>
        <f t="shared" si="0"/>
        <v>0</v>
      </c>
      <c r="X49" s="16"/>
      <c r="Y49" s="16"/>
      <c r="Z49" s="16"/>
      <c r="AA49" s="16"/>
      <c r="AB49" s="17"/>
    </row>
    <row r="50" spans="2:28" ht="33.75" customHeight="1">
      <c r="B50" s="14">
        <v>48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>
        <f t="shared" si="0"/>
        <v>0</v>
      </c>
      <c r="X50" s="16"/>
      <c r="Y50" s="16"/>
      <c r="Z50" s="16"/>
      <c r="AA50" s="16"/>
      <c r="AB50" s="17"/>
    </row>
    <row r="51" spans="2:28" ht="33.75" customHeight="1">
      <c r="B51" s="14">
        <v>49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5">
        <f t="shared" si="0"/>
        <v>0</v>
      </c>
      <c r="X51" s="16"/>
      <c r="Y51" s="16"/>
      <c r="Z51" s="16"/>
      <c r="AA51" s="16"/>
      <c r="AB51" s="17"/>
    </row>
    <row r="52" spans="2:28" ht="33.75" customHeight="1">
      <c r="B52" s="14">
        <v>50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5">
        <f t="shared" si="0"/>
        <v>0</v>
      </c>
      <c r="X52" s="16"/>
      <c r="Y52" s="16"/>
      <c r="Z52" s="16"/>
      <c r="AA52" s="16"/>
      <c r="AB52" s="17"/>
    </row>
    <row r="53" spans="2:28" ht="33.75" customHeight="1">
      <c r="B53" s="14">
        <v>51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5">
        <f t="shared" si="0"/>
        <v>0</v>
      </c>
      <c r="X53" s="16"/>
      <c r="Y53" s="16"/>
      <c r="Z53" s="16"/>
      <c r="AA53" s="16"/>
      <c r="AB53" s="17"/>
    </row>
    <row r="54" spans="2:28" ht="33.75" customHeight="1">
      <c r="B54" s="14">
        <v>52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5">
        <f t="shared" si="0"/>
        <v>0</v>
      </c>
      <c r="X54" s="16"/>
      <c r="Y54" s="16"/>
      <c r="Z54" s="16"/>
      <c r="AA54" s="16"/>
      <c r="AB54" s="17"/>
    </row>
    <row r="56" spans="3:20" ht="15.75">
      <c r="C56" s="20" t="s">
        <v>23</v>
      </c>
      <c r="D56" s="20"/>
      <c r="E56" s="21"/>
      <c r="F56" s="21"/>
      <c r="G56" s="21"/>
      <c r="H56" s="21"/>
      <c r="I56" s="21"/>
      <c r="J56" s="21"/>
      <c r="K56" s="21"/>
      <c r="L56" s="22"/>
      <c r="M56" s="23" t="s">
        <v>24</v>
      </c>
      <c r="N56" s="113"/>
      <c r="O56" s="113"/>
      <c r="P56" s="113"/>
      <c r="Q56" s="113"/>
      <c r="R56" s="113"/>
      <c r="S56" s="113"/>
      <c r="T56" s="1" t="s">
        <v>25</v>
      </c>
    </row>
    <row r="57" spans="3:20" ht="15.75">
      <c r="C57" s="20" t="s">
        <v>26</v>
      </c>
      <c r="D57" s="20"/>
      <c r="E57" s="24"/>
      <c r="F57" s="24"/>
      <c r="G57" s="24"/>
      <c r="H57" s="24"/>
      <c r="I57" s="24"/>
      <c r="J57" s="24"/>
      <c r="K57" s="24"/>
      <c r="L57" s="22"/>
      <c r="M57" s="23" t="s">
        <v>24</v>
      </c>
      <c r="N57" s="113"/>
      <c r="O57" s="113"/>
      <c r="P57" s="113"/>
      <c r="Q57" s="113"/>
      <c r="R57" s="113"/>
      <c r="S57" s="113"/>
      <c r="T57" s="1" t="s">
        <v>25</v>
      </c>
    </row>
    <row r="58" spans="5:20" ht="15">
      <c r="E58" s="24"/>
      <c r="F58" s="24"/>
      <c r="G58" s="24"/>
      <c r="H58" s="24"/>
      <c r="I58" s="24"/>
      <c r="J58" s="24"/>
      <c r="K58" s="24"/>
      <c r="L58" s="22"/>
      <c r="M58" s="23" t="s">
        <v>24</v>
      </c>
      <c r="N58" s="113"/>
      <c r="O58" s="113"/>
      <c r="P58" s="113"/>
      <c r="Q58" s="113"/>
      <c r="R58" s="113"/>
      <c r="S58" s="113"/>
      <c r="T58" s="1" t="s">
        <v>25</v>
      </c>
    </row>
    <row r="59" spans="5:20" ht="15">
      <c r="E59" s="21"/>
      <c r="F59" s="21"/>
      <c r="G59" s="21"/>
      <c r="H59" s="21"/>
      <c r="I59" s="21"/>
      <c r="J59" s="21"/>
      <c r="K59" s="21"/>
      <c r="L59" s="22"/>
      <c r="M59" s="23" t="s">
        <v>24</v>
      </c>
      <c r="N59" s="113"/>
      <c r="O59" s="113"/>
      <c r="P59" s="113"/>
      <c r="Q59" s="113"/>
      <c r="R59" s="113"/>
      <c r="S59" s="113"/>
      <c r="T59" s="1" t="s">
        <v>25</v>
      </c>
    </row>
    <row r="60" spans="5:20" ht="15">
      <c r="E60" s="24"/>
      <c r="F60" s="24"/>
      <c r="G60" s="24"/>
      <c r="H60" s="24"/>
      <c r="I60" s="24"/>
      <c r="J60" s="24"/>
      <c r="K60" s="24"/>
      <c r="L60" s="22"/>
      <c r="M60" s="23" t="s">
        <v>24</v>
      </c>
      <c r="N60" s="113"/>
      <c r="O60" s="113"/>
      <c r="P60" s="113"/>
      <c r="Q60" s="113"/>
      <c r="R60" s="113"/>
      <c r="S60" s="113"/>
      <c r="T60" s="1" t="s">
        <v>25</v>
      </c>
    </row>
    <row r="61" spans="5:20" ht="15">
      <c r="E61" s="24"/>
      <c r="F61" s="24"/>
      <c r="G61" s="24"/>
      <c r="H61" s="24"/>
      <c r="I61" s="24"/>
      <c r="J61" s="24"/>
      <c r="K61" s="24"/>
      <c r="L61" s="22"/>
      <c r="M61" s="23" t="s">
        <v>24</v>
      </c>
      <c r="N61" s="113"/>
      <c r="O61" s="113"/>
      <c r="P61" s="113"/>
      <c r="Q61" s="113"/>
      <c r="R61" s="113"/>
      <c r="S61" s="113"/>
      <c r="T61" s="1" t="s">
        <v>25</v>
      </c>
    </row>
    <row r="62" spans="5:20" ht="15">
      <c r="E62" s="24"/>
      <c r="F62" s="24"/>
      <c r="G62" s="24"/>
      <c r="H62" s="24"/>
      <c r="I62" s="24"/>
      <c r="J62" s="24"/>
      <c r="K62" s="24"/>
      <c r="L62" s="22"/>
      <c r="M62" s="23" t="s">
        <v>24</v>
      </c>
      <c r="N62" s="113"/>
      <c r="O62" s="113"/>
      <c r="P62" s="113"/>
      <c r="Q62" s="113"/>
      <c r="R62" s="113"/>
      <c r="S62" s="113"/>
      <c r="T62" s="1" t="s">
        <v>25</v>
      </c>
    </row>
    <row r="63" spans="5:20" ht="15">
      <c r="E63" s="21"/>
      <c r="F63" s="21"/>
      <c r="G63" s="21"/>
      <c r="H63" s="21"/>
      <c r="I63" s="21"/>
      <c r="J63" s="21"/>
      <c r="K63" s="21"/>
      <c r="L63" s="22"/>
      <c r="M63" s="23" t="s">
        <v>24</v>
      </c>
      <c r="N63" s="113"/>
      <c r="O63" s="113"/>
      <c r="P63" s="113"/>
      <c r="Q63" s="113"/>
      <c r="R63" s="113"/>
      <c r="S63" s="113"/>
      <c r="T63" s="1" t="s">
        <v>25</v>
      </c>
    </row>
  </sheetData>
  <sheetProtection selectLockedCells="1" selectUnlockedCells="1"/>
  <mergeCells count="31">
    <mergeCell ref="N58:S58"/>
    <mergeCell ref="N59:S59"/>
    <mergeCell ref="N60:S60"/>
    <mergeCell ref="N61:S61"/>
    <mergeCell ref="N62:S62"/>
    <mergeCell ref="N63:S63"/>
    <mergeCell ref="Y11:Y12"/>
    <mergeCell ref="Z11:Z12"/>
    <mergeCell ref="AA11:AA12"/>
    <mergeCell ref="AB11:AB12"/>
    <mergeCell ref="N56:S56"/>
    <mergeCell ref="N57:S57"/>
    <mergeCell ref="J11:J12"/>
    <mergeCell ref="K11:K12"/>
    <mergeCell ref="L11:L12"/>
    <mergeCell ref="M11:V11"/>
    <mergeCell ref="W11:W12"/>
    <mergeCell ref="X11:X12"/>
    <mergeCell ref="G11:G12"/>
    <mergeCell ref="H11:H12"/>
    <mergeCell ref="I11:I12"/>
    <mergeCell ref="B1:AB1"/>
    <mergeCell ref="C2:D2"/>
    <mergeCell ref="B7:AB7"/>
    <mergeCell ref="E8:AB8"/>
    <mergeCell ref="F9:AB9"/>
    <mergeCell ref="B11:B12"/>
    <mergeCell ref="C11:C12"/>
    <mergeCell ref="D11:D12"/>
    <mergeCell ref="E11:E12"/>
    <mergeCell ref="F11:F12"/>
  </mergeCells>
  <conditionalFormatting sqref="AB13:AB54">
    <cfRule type="cellIs" priority="1" dxfId="4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2023-02-14T11:40:22Z</dcterms:modified>
  <cp:category/>
  <cp:version/>
  <cp:contentType/>
  <cp:contentStatus/>
</cp:coreProperties>
</file>