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РО_Севастополь_D\Мероприятия\ВсОШ\21-22\РЭО\На сайт\Итоговые_рез_50-20\"/>
    </mc:Choice>
  </mc:AlternateContent>
  <bookViews>
    <workbookView xWindow="0" yWindow="0" windowWidth="24000" windowHeight="9630" tabRatio="500" activeTab="2"/>
  </bookViews>
  <sheets>
    <sheet name=" 9_класс" sheetId="1" r:id="rId1"/>
    <sheet name=" 10_класс" sheetId="2" r:id="rId2"/>
    <sheet name=" 11_класс" sheetId="3" r:id="rId3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16" i="1" l="1"/>
  <c r="V16" i="1" s="1"/>
  <c r="U13" i="1"/>
  <c r="V13" i="1" s="1"/>
  <c r="U16" i="2"/>
  <c r="V16" i="2" s="1"/>
  <c r="U14" i="2"/>
  <c r="V14" i="2" s="1"/>
  <c r="U13" i="2"/>
  <c r="V13" i="2" s="1"/>
  <c r="U13" i="3" l="1"/>
  <c r="V13" i="3" s="1"/>
  <c r="V18" i="2"/>
  <c r="U17" i="2"/>
  <c r="V17" i="2" s="1"/>
  <c r="U15" i="2"/>
  <c r="V15" i="2" s="1"/>
  <c r="U17" i="1"/>
  <c r="V17" i="1" s="1"/>
  <c r="U15" i="1"/>
  <c r="V15" i="1" s="1"/>
  <c r="U14" i="1"/>
  <c r="V14" i="1" s="1"/>
</calcChain>
</file>

<file path=xl/sharedStrings.xml><?xml version="1.0" encoding="utf-8"?>
<sst xmlns="http://schemas.openxmlformats.org/spreadsheetml/2006/main" count="186" uniqueCount="104">
  <si>
    <t xml:space="preserve">
Региональный этап всероссийской олимпиады школьников 
на территории города Севастополя
в 2021/2022 учебном году 
</t>
  </si>
  <si>
    <t>Наименоваие базовой общеобразовательной организации</t>
  </si>
  <si>
    <t>Государственное бюджетное образовательное учреждение города Севастополя «Средняя общеобразовательная школа № 42»</t>
  </si>
  <si>
    <t>Дата проведения</t>
  </si>
  <si>
    <t>02.02.22</t>
  </si>
  <si>
    <t>03.02.22</t>
  </si>
  <si>
    <t>Класс</t>
  </si>
  <si>
    <t>Количество участников</t>
  </si>
  <si>
    <t xml:space="preserve">Индивидуальные результаты (рейтинг) участников
</t>
  </si>
  <si>
    <t>ПРЕДМЕТ</t>
  </si>
  <si>
    <t>Максимальный балл</t>
  </si>
  <si>
    <t>Экология</t>
  </si>
  <si>
    <t>№
 п/п</t>
  </si>
  <si>
    <t xml:space="preserve">Шифр участника </t>
  </si>
  <si>
    <t>Фамилия</t>
  </si>
  <si>
    <t>Имя</t>
  </si>
  <si>
    <t>Отчество</t>
  </si>
  <si>
    <t>Муниципальный район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</si>
  <si>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</si>
  <si>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</si>
  <si>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</si>
  <si>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турам</t>
  </si>
  <si>
    <t>Результат (балл)</t>
  </si>
  <si>
    <t>Процент выполнения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</si>
  <si>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</si>
  <si>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</si>
  <si>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</si>
  <si>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</t>
  </si>
  <si>
    <t>Теоретический тур</t>
  </si>
  <si>
    <t>Практический тур</t>
  </si>
  <si>
    <t>Э-9-1</t>
  </si>
  <si>
    <t>Куртиш</t>
  </si>
  <si>
    <t>Лада</t>
  </si>
  <si>
    <t>Евгеньевна</t>
  </si>
  <si>
    <t>Гагаринский</t>
  </si>
  <si>
    <t>Школа ЭКОТЕХ+</t>
  </si>
  <si>
    <t>Э-9-2</t>
  </si>
  <si>
    <t>Усова</t>
  </si>
  <si>
    <t>Юлия</t>
  </si>
  <si>
    <t>Александровна</t>
  </si>
  <si>
    <t>ГБОУ СОШ № 31</t>
  </si>
  <si>
    <t>Э-9-3</t>
  </si>
  <si>
    <t>Маслов</t>
  </si>
  <si>
    <t>Роман</t>
  </si>
  <si>
    <t>Евгеньевич</t>
  </si>
  <si>
    <t>Нахимовский</t>
  </si>
  <si>
    <t>ГБОУ СОШ № 27</t>
  </si>
  <si>
    <t>Э-9-1п</t>
  </si>
  <si>
    <t>Синицын</t>
  </si>
  <si>
    <t>Кирилл</t>
  </si>
  <si>
    <t>Э-9-5п</t>
  </si>
  <si>
    <t>Савина</t>
  </si>
  <si>
    <t>Кристина</t>
  </si>
  <si>
    <t>(</t>
  </si>
  <si>
    <t>)</t>
  </si>
  <si>
    <t xml:space="preserve">Члены жюри  </t>
  </si>
  <si>
    <t>Государственное бюджетное образовательное учреждение  города Севастополя «Средняя общеобразовательная школа № 42»</t>
  </si>
  <si>
    <t xml:space="preserve">Количество баллов по турам </t>
  </si>
  <si>
    <t>Э-10-1</t>
  </si>
  <si>
    <t>Верис</t>
  </si>
  <si>
    <t>Олег</t>
  </si>
  <si>
    <t>Олегович</t>
  </si>
  <si>
    <t>Э-10-2</t>
  </si>
  <si>
    <t>Анисимов</t>
  </si>
  <si>
    <t>Александр</t>
  </si>
  <si>
    <t>Романович</t>
  </si>
  <si>
    <t>Филиал НВМУ (Севастопольское ПКУ)</t>
  </si>
  <si>
    <t>Э-10-3</t>
  </si>
  <si>
    <t>Гилязов</t>
  </si>
  <si>
    <t>Валерий</t>
  </si>
  <si>
    <t>Русланович</t>
  </si>
  <si>
    <t>ГБОУ СОШ № 9</t>
  </si>
  <si>
    <t>Э-10-4</t>
  </si>
  <si>
    <t>Бычков</t>
  </si>
  <si>
    <t>Иван</t>
  </si>
  <si>
    <t>Михайлович</t>
  </si>
  <si>
    <t>Э-10-5</t>
  </si>
  <si>
    <t>Ерин</t>
  </si>
  <si>
    <t>Ян</t>
  </si>
  <si>
    <t>Андреевич</t>
  </si>
  <si>
    <t>Э-10-6п</t>
  </si>
  <si>
    <t>Бондаренко</t>
  </si>
  <si>
    <t>Анастасия</t>
  </si>
  <si>
    <t>Э-11-1</t>
  </si>
  <si>
    <t>Хандога</t>
  </si>
  <si>
    <t>Васильевич</t>
  </si>
  <si>
    <t>ГБОУ СОШ № 42</t>
  </si>
  <si>
    <t>Калина Елена Георгиевна</t>
  </si>
  <si>
    <t>Егорова Елена Николаевна</t>
  </si>
  <si>
    <t>Власова Надежда Михайловна</t>
  </si>
  <si>
    <t>Шупик Оксана Юрьевна</t>
  </si>
  <si>
    <t>ГБОУ СОШ № 23</t>
  </si>
  <si>
    <t>Зоренко Надежда Юрьевна</t>
  </si>
  <si>
    <t>Чудина Елена Вячеславовна</t>
  </si>
  <si>
    <t>Проценко Любовь Николаевна</t>
  </si>
  <si>
    <t>призер</t>
  </si>
  <si>
    <t>участник</t>
  </si>
  <si>
    <t>Михайловна</t>
  </si>
  <si>
    <t>Максимович</t>
  </si>
  <si>
    <t>ГБОУ Гимназия № 24</t>
  </si>
  <si>
    <t>Ленинский</t>
  </si>
  <si>
    <t>Хилова Татьяна Александровна</t>
  </si>
  <si>
    <t>Сергеевна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</si>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</sst>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&quot;, &quot;mmmm\ dd&quot;, &quot;yyyy"/>
    <numFmt numFmtId="165" formatCode="dd/mm/yy"/>
  </numFmts>
  <fonts count="9" x14ac:knownFonts="1"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b/>
      <i/>
      <sz val="12"/>
      <color rgb="FF000000"/>
      <name val="Times New Roman"/>
      <family val="1"/>
    </font>
    <font>
      <b/>
      <i/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282729"/>
      </right>
      <top style="thin">
        <color rgb="FF282729"/>
      </top>
      <bottom style="thin">
        <color rgb="FF282729"/>
      </bottom>
      <diagonal/>
    </border>
    <border>
      <left style="thin">
        <color rgb="FF282729"/>
      </left>
      <right style="thin">
        <color rgb="FF282729"/>
      </right>
      <top style="thin">
        <color rgb="FF282729"/>
      </top>
      <bottom style="thin">
        <color rgb="FF282729"/>
      </bottom>
      <diagonal/>
    </border>
    <border>
      <left style="thin">
        <color rgb="FF282729"/>
      </left>
      <right style="thin">
        <color rgb="FF282729"/>
      </right>
      <top style="thin">
        <color rgb="FF28272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5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1" fillId="0" borderId="0" xfId="0" applyFont="1" applyBorder="1" applyAlignment="1">
      <alignment horizontal="left" vertical="center" indent="5"/>
    </xf>
    <xf numFmtId="0" fontId="1" fillId="0" borderId="2" xfId="0" applyFont="1" applyBorder="1" applyAlignment="1">
      <alignment horizontal="left" vertical="center" wrapText="1" indent="5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left" vertical="center" indent="1"/>
      <protection locked="0"/>
    </xf>
    <xf numFmtId="10" fontId="0" fillId="0" borderId="5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6" xfId="0" applyBorder="1" applyAlignment="1" applyProtection="1">
      <alignment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5" xfId="0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 indent="5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9"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  <dxf>
      <font>
        <b/>
        <i val="0"/>
        <sz val="11"/>
        <color rgb="FF9933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827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8"/>
  <sheetViews>
    <sheetView showGridLines="0" topLeftCell="I6" zoomScale="75" zoomScaleNormal="75" workbookViewId="0">
      <selection activeCell="Y16" sqref="Y16"/>
    </sheetView>
  </sheetViews>
  <sheetFormatPr defaultColWidth="9.140625" defaultRowHeight="15" x14ac:dyDescent="0.25"/>
  <cols>
    <col min="1" max="1" width="2.5703125" style="1" customWidth="1"/>
    <col min="2" max="2" width="5.28515625" style="1" customWidth="1"/>
    <col min="3" max="3" width="16.85546875" style="1" customWidth="1"/>
    <col min="4" max="4" width="24.7109375" style="1" customWidth="1"/>
    <col min="5" max="5" width="19" style="1" customWidth="1"/>
    <col min="6" max="6" width="19.7109375" style="1" customWidth="1"/>
    <col min="7" max="7" width="18.42578125" style="1" customWidth="1"/>
    <col min="8" max="8" width="26.5703125" style="1" customWidth="1"/>
    <col min="9" max="10" width="19.140625" style="1" customWidth="1"/>
    <col min="11" max="20" width="4.7109375" style="1" customWidth="1"/>
    <col min="21" max="21" width="13.7109375" style="1" customWidth="1"/>
    <col min="22" max="22" width="15.7109375" style="1" customWidth="1"/>
    <col min="23" max="25" width="17.140625" style="1" customWidth="1"/>
    <col min="26" max="26" width="30.7109375" style="1" customWidth="1"/>
    <col min="27" max="27" width="12.7109375" style="1" customWidth="1"/>
    <col min="28" max="252" width="9.140625" style="1"/>
  </cols>
  <sheetData>
    <row r="1" spans="2:33" s="2" customFormat="1" ht="106.9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2:33" ht="55.9" customHeight="1" x14ac:dyDescent="0.25">
      <c r="C2" s="37" t="s">
        <v>1</v>
      </c>
      <c r="D2" s="37"/>
      <c r="E2" s="38" t="s">
        <v>2</v>
      </c>
      <c r="F2" s="38"/>
      <c r="G2" s="3"/>
      <c r="H2" s="3"/>
      <c r="I2" s="3"/>
    </row>
    <row r="3" spans="2:33" ht="15.75" customHeight="1" x14ac:dyDescent="0.25">
      <c r="C3" s="4" t="s">
        <v>3</v>
      </c>
      <c r="D3" s="4"/>
      <c r="E3" s="5" t="s">
        <v>4</v>
      </c>
      <c r="F3" s="5" t="s">
        <v>5</v>
      </c>
      <c r="G3" s="3"/>
      <c r="H3" s="3"/>
      <c r="I3" s="3"/>
      <c r="J3" s="6"/>
    </row>
    <row r="4" spans="2:33" ht="15.75" customHeight="1" x14ac:dyDescent="0.25">
      <c r="C4" s="4" t="s">
        <v>6</v>
      </c>
      <c r="D4" s="4"/>
      <c r="E4" s="7">
        <v>9</v>
      </c>
      <c r="F4" s="7"/>
      <c r="G4" s="7"/>
      <c r="H4" s="7"/>
      <c r="I4" s="7"/>
      <c r="J4" s="8"/>
    </row>
    <row r="5" spans="2:33" ht="15.75" customHeight="1" x14ac:dyDescent="0.25">
      <c r="C5" s="4" t="s">
        <v>7</v>
      </c>
      <c r="D5" s="4"/>
      <c r="E5" s="9">
        <v>5</v>
      </c>
      <c r="F5" s="9"/>
      <c r="G5" s="9"/>
      <c r="H5" s="9"/>
      <c r="I5" s="9"/>
      <c r="J5" s="10"/>
    </row>
    <row r="7" spans="2:33" ht="30.75" customHeight="1" x14ac:dyDescent="0.25">
      <c r="B7" s="39" t="s">
        <v>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33" ht="15" customHeight="1" x14ac:dyDescent="0.25">
      <c r="C8" s="11"/>
      <c r="D8" s="11" t="s">
        <v>9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2:33" ht="33" customHeight="1" x14ac:dyDescent="0.25">
      <c r="C9" s="12"/>
      <c r="D9" s="13" t="s">
        <v>10</v>
      </c>
      <c r="E9" s="14">
        <v>100</v>
      </c>
      <c r="F9" s="34" t="s">
        <v>11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G9" s="15"/>
    </row>
    <row r="10" spans="2:33" ht="15.75" customHeight="1" x14ac:dyDescent="0.25">
      <c r="C10" s="16"/>
      <c r="D10" s="16"/>
      <c r="K10" s="10"/>
      <c r="L10" s="10"/>
      <c r="M10" s="10"/>
      <c r="N10" s="10"/>
      <c r="O10" s="10"/>
      <c r="P10" s="10"/>
      <c r="Q10" s="10"/>
      <c r="R10" s="10"/>
    </row>
    <row r="11" spans="2:33" ht="22.5" customHeight="1" x14ac:dyDescent="0.25">
      <c r="B11" s="32" t="s">
        <v>12</v>
      </c>
      <c r="C11" s="32" t="s">
        <v>13</v>
      </c>
      <c r="D11" s="32" t="s">
        <v>14</v>
      </c>
      <c r="E11" s="32" t="s">
        <v>15</v>
      </c>
      <c r="F11" s="32" t="s">
        <v>16</v>
      </c>
      <c r="G11" s="32" t="s">
        <v>17</v>
      </c>
      <c r="H11" s="32" t="s">
        <v>18</v>
      </c>
      <c r="I11" s="32" t="s">
        <v>19</v>
      </c>
      <c r="J11" s="32" t="s">
        <v>20</v>
      </c>
      <c r="K11" s="35" t="s">
        <v>21</v>
      </c>
      <c r="L11" s="35"/>
      <c r="M11" s="35"/>
      <c r="N11" s="35"/>
      <c r="O11" s="35"/>
      <c r="P11" s="35"/>
      <c r="Q11" s="35"/>
      <c r="R11" s="35"/>
      <c r="S11" s="35"/>
      <c r="T11" s="35"/>
      <c r="U11" s="32" t="s">
        <v>22</v>
      </c>
      <c r="V11" s="32" t="s">
        <v>23</v>
      </c>
      <c r="W11" s="32" t="s">
        <v>24</v>
      </c>
      <c r="X11" s="32" t="s">
        <v>25</v>
      </c>
      <c r="Y11" s="32" t="s">
        <v>26</v>
      </c>
      <c r="Z11" s="32" t="s">
        <v>27</v>
      </c>
    </row>
    <row r="12" spans="2:33" ht="42" customHeigh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3" t="s">
        <v>28</v>
      </c>
      <c r="L12" s="33"/>
      <c r="M12" s="33"/>
      <c r="N12" s="33"/>
      <c r="O12" s="33"/>
      <c r="P12" s="33" t="s">
        <v>29</v>
      </c>
      <c r="Q12" s="33"/>
      <c r="R12" s="33"/>
      <c r="S12" s="33"/>
      <c r="T12" s="33"/>
      <c r="U12" s="32"/>
      <c r="V12" s="32"/>
      <c r="W12" s="32"/>
      <c r="X12" s="32"/>
      <c r="Y12" s="32"/>
      <c r="Z12" s="32"/>
    </row>
    <row r="13" spans="2:33" ht="26.25" customHeight="1" x14ac:dyDescent="0.25">
      <c r="B13" s="17">
        <v>3</v>
      </c>
      <c r="C13" s="25" t="s">
        <v>41</v>
      </c>
      <c r="D13" s="26" t="s">
        <v>42</v>
      </c>
      <c r="E13" s="26" t="s">
        <v>43</v>
      </c>
      <c r="F13" s="26" t="s">
        <v>44</v>
      </c>
      <c r="G13" s="26" t="s">
        <v>45</v>
      </c>
      <c r="H13" s="26" t="s">
        <v>46</v>
      </c>
      <c r="I13" s="26">
        <v>9</v>
      </c>
      <c r="J13" s="26">
        <v>9</v>
      </c>
      <c r="K13" s="31">
        <v>33</v>
      </c>
      <c r="L13" s="31"/>
      <c r="M13" s="31"/>
      <c r="N13" s="31"/>
      <c r="O13" s="31"/>
      <c r="P13" s="31">
        <v>36</v>
      </c>
      <c r="Q13" s="31"/>
      <c r="R13" s="31"/>
      <c r="S13" s="31"/>
      <c r="T13" s="31"/>
      <c r="U13" s="27">
        <f>SUM(K13:T13)</f>
        <v>69</v>
      </c>
      <c r="V13" s="18">
        <f>U13/$E$9</f>
        <v>0.69</v>
      </c>
      <c r="W13" s="18"/>
      <c r="X13" s="30">
        <v>69</v>
      </c>
      <c r="Y13" s="18" t="s">
        <v>103</v>
      </c>
      <c r="Z13" s="29" t="s">
        <v>94</v>
      </c>
    </row>
    <row r="14" spans="2:33" ht="30" customHeight="1" x14ac:dyDescent="0.25">
      <c r="B14" s="17">
        <v>1</v>
      </c>
      <c r="C14" s="25" t="s">
        <v>30</v>
      </c>
      <c r="D14" s="26" t="s">
        <v>31</v>
      </c>
      <c r="E14" s="26" t="s">
        <v>32</v>
      </c>
      <c r="F14" s="26" t="s">
        <v>33</v>
      </c>
      <c r="G14" s="26" t="s">
        <v>34</v>
      </c>
      <c r="H14" s="26" t="s">
        <v>35</v>
      </c>
      <c r="I14" s="26">
        <v>9</v>
      </c>
      <c r="J14" s="26">
        <v>9</v>
      </c>
      <c r="K14" s="31">
        <v>28</v>
      </c>
      <c r="L14" s="31"/>
      <c r="M14" s="31"/>
      <c r="N14" s="31"/>
      <c r="O14" s="31"/>
      <c r="P14" s="31">
        <v>29</v>
      </c>
      <c r="Q14" s="31"/>
      <c r="R14" s="31"/>
      <c r="S14" s="31"/>
      <c r="T14" s="31"/>
      <c r="U14" s="27">
        <f>SUM(K14:T14)</f>
        <v>57</v>
      </c>
      <c r="V14" s="18">
        <f>U14/$E$9</f>
        <v>0.56999999999999995</v>
      </c>
      <c r="W14" s="18"/>
      <c r="X14" s="30">
        <v>57</v>
      </c>
      <c r="Y14" s="18" t="s">
        <v>103</v>
      </c>
      <c r="Z14" s="29" t="s">
        <v>93</v>
      </c>
    </row>
    <row r="15" spans="2:33" ht="29.25" customHeight="1" x14ac:dyDescent="0.25">
      <c r="B15" s="17">
        <v>2</v>
      </c>
      <c r="C15" s="25" t="s">
        <v>36</v>
      </c>
      <c r="D15" s="26" t="s">
        <v>37</v>
      </c>
      <c r="E15" s="26" t="s">
        <v>38</v>
      </c>
      <c r="F15" s="26" t="s">
        <v>39</v>
      </c>
      <c r="G15" s="26" t="s">
        <v>34</v>
      </c>
      <c r="H15" s="26" t="s">
        <v>40</v>
      </c>
      <c r="I15" s="26">
        <v>9</v>
      </c>
      <c r="J15" s="26">
        <v>9</v>
      </c>
      <c r="K15" s="31">
        <v>20</v>
      </c>
      <c r="L15" s="31"/>
      <c r="M15" s="31"/>
      <c r="N15" s="31"/>
      <c r="O15" s="31"/>
      <c r="P15" s="31">
        <v>13</v>
      </c>
      <c r="Q15" s="31"/>
      <c r="R15" s="31"/>
      <c r="S15" s="31"/>
      <c r="T15" s="31"/>
      <c r="U15" s="27">
        <f>SUM(K15:T15)</f>
        <v>33</v>
      </c>
      <c r="V15" s="18">
        <f>U15/$E$9</f>
        <v>0.33</v>
      </c>
      <c r="W15" s="18"/>
      <c r="X15" s="30">
        <v>33</v>
      </c>
      <c r="Y15" s="18" t="s">
        <v>95</v>
      </c>
      <c r="Z15" s="29" t="s">
        <v>88</v>
      </c>
    </row>
    <row r="16" spans="2:33" ht="27.75" customHeight="1" x14ac:dyDescent="0.25">
      <c r="B16" s="17">
        <v>5</v>
      </c>
      <c r="C16" s="25" t="s">
        <v>50</v>
      </c>
      <c r="D16" s="26" t="s">
        <v>51</v>
      </c>
      <c r="E16" s="26" t="s">
        <v>52</v>
      </c>
      <c r="F16" s="26" t="s">
        <v>97</v>
      </c>
      <c r="G16" s="26" t="s">
        <v>34</v>
      </c>
      <c r="H16" s="26" t="s">
        <v>35</v>
      </c>
      <c r="I16" s="26">
        <v>9</v>
      </c>
      <c r="J16" s="26">
        <v>9</v>
      </c>
      <c r="K16" s="31"/>
      <c r="L16" s="31"/>
      <c r="M16" s="31"/>
      <c r="N16" s="31"/>
      <c r="O16" s="31"/>
      <c r="P16" s="31">
        <v>5</v>
      </c>
      <c r="Q16" s="31"/>
      <c r="R16" s="31"/>
      <c r="S16" s="31"/>
      <c r="T16" s="31"/>
      <c r="U16" s="27">
        <f>SUM(K16:T16)</f>
        <v>5</v>
      </c>
      <c r="V16" s="18">
        <f>U16/$E$9</f>
        <v>0.05</v>
      </c>
      <c r="W16" s="18"/>
      <c r="X16" s="30">
        <v>5</v>
      </c>
      <c r="Y16" s="18" t="s">
        <v>96</v>
      </c>
      <c r="Z16" s="29" t="s">
        <v>93</v>
      </c>
    </row>
    <row r="17" spans="2:26" ht="29.25" customHeight="1" x14ac:dyDescent="0.25">
      <c r="B17" s="17">
        <v>4</v>
      </c>
      <c r="C17" s="25" t="s">
        <v>47</v>
      </c>
      <c r="D17" s="26" t="s">
        <v>48</v>
      </c>
      <c r="E17" s="26" t="s">
        <v>49</v>
      </c>
      <c r="F17" s="26" t="s">
        <v>98</v>
      </c>
      <c r="G17" s="26" t="s">
        <v>100</v>
      </c>
      <c r="H17" s="26" t="s">
        <v>99</v>
      </c>
      <c r="I17" s="26">
        <v>9</v>
      </c>
      <c r="J17" s="26">
        <v>9</v>
      </c>
      <c r="K17" s="31"/>
      <c r="L17" s="31"/>
      <c r="M17" s="31"/>
      <c r="N17" s="31"/>
      <c r="O17" s="31"/>
      <c r="P17" s="31">
        <v>3</v>
      </c>
      <c r="Q17" s="31"/>
      <c r="R17" s="31"/>
      <c r="S17" s="31"/>
      <c r="T17" s="31"/>
      <c r="U17" s="27">
        <f>SUM(K17:T17)</f>
        <v>3</v>
      </c>
      <c r="V17" s="18">
        <f>U17/$E$9</f>
        <v>0.03</v>
      </c>
      <c r="W17" s="18"/>
      <c r="X17" s="30">
        <v>3</v>
      </c>
      <c r="Y17" s="18" t="s">
        <v>96</v>
      </c>
      <c r="Z17" s="29" t="s">
        <v>101</v>
      </c>
    </row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</sheetData>
  <mergeCells count="34">
    <mergeCell ref="B1:Z1"/>
    <mergeCell ref="C2:D2"/>
    <mergeCell ref="E2:F2"/>
    <mergeCell ref="B7:Z7"/>
    <mergeCell ref="E8:Z8"/>
    <mergeCell ref="F9:Z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T11"/>
    <mergeCell ref="Z11:Z12"/>
    <mergeCell ref="K12:O12"/>
    <mergeCell ref="P12:T12"/>
    <mergeCell ref="K14:O14"/>
    <mergeCell ref="P14:T14"/>
    <mergeCell ref="U11:U12"/>
    <mergeCell ref="V11:V12"/>
    <mergeCell ref="W11:W12"/>
    <mergeCell ref="X11:X12"/>
    <mergeCell ref="Y11:Y12"/>
    <mergeCell ref="K13:O13"/>
    <mergeCell ref="P13:T13"/>
    <mergeCell ref="K15:O15"/>
    <mergeCell ref="P15:T15"/>
    <mergeCell ref="K17:O17"/>
    <mergeCell ref="P17:T17"/>
    <mergeCell ref="K16:O16"/>
    <mergeCell ref="P16:T16"/>
  </mergeCells>
  <conditionalFormatting sqref="Z14 Z17">
    <cfRule type="cellIs" dxfId="8" priority="5" operator="equal">
      <formula>"I"</formula>
    </cfRule>
  </conditionalFormatting>
  <conditionalFormatting sqref="Z15">
    <cfRule type="cellIs" dxfId="7" priority="3" operator="equal">
      <formula>"I"</formula>
    </cfRule>
  </conditionalFormatting>
  <conditionalFormatting sqref="Z13">
    <cfRule type="cellIs" dxfId="6" priority="2" operator="equal">
      <formula>"I"</formula>
    </cfRule>
  </conditionalFormatting>
  <conditionalFormatting sqref="Z16">
    <cfRule type="cellIs" dxfId="5" priority="1" operator="equal">
      <formula>"I"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  <ignoredErrors>
    <ignoredError sqref="U14:U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7"/>
  <sheetViews>
    <sheetView showGridLines="0" topLeftCell="G4" zoomScale="75" zoomScaleNormal="75" workbookViewId="0">
      <selection activeCell="Y17" sqref="Y17"/>
    </sheetView>
  </sheetViews>
  <sheetFormatPr defaultColWidth="9.140625" defaultRowHeight="15" x14ac:dyDescent="0.25"/>
  <cols>
    <col min="1" max="1" width="2.5703125" style="1" customWidth="1"/>
    <col min="2" max="2" width="5.28515625" style="1" customWidth="1"/>
    <col min="3" max="3" width="16.85546875" style="1" customWidth="1"/>
    <col min="4" max="4" width="24.7109375" style="1" customWidth="1"/>
    <col min="5" max="5" width="19" style="1" customWidth="1"/>
    <col min="6" max="6" width="19.7109375" style="1" customWidth="1"/>
    <col min="7" max="7" width="18.42578125" style="1" customWidth="1"/>
    <col min="8" max="8" width="26.5703125" style="1" customWidth="1"/>
    <col min="9" max="10" width="19.140625" style="1" customWidth="1"/>
    <col min="11" max="20" width="4.7109375" style="1" customWidth="1"/>
    <col min="21" max="21" width="13.7109375" style="1" customWidth="1"/>
    <col min="22" max="22" width="15.7109375" style="1" customWidth="1"/>
    <col min="23" max="25" width="17.140625" style="1" customWidth="1"/>
    <col min="26" max="26" width="32" style="1" customWidth="1"/>
    <col min="27" max="27" width="12.7109375" style="1" customWidth="1"/>
    <col min="28" max="252" width="9.140625" style="1"/>
  </cols>
  <sheetData>
    <row r="1" spans="2:33" s="2" customFormat="1" ht="106.9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2:33" ht="55.9" customHeight="1" x14ac:dyDescent="0.25">
      <c r="C2" s="37" t="s">
        <v>1</v>
      </c>
      <c r="D2" s="37"/>
      <c r="E2" s="42" t="s">
        <v>56</v>
      </c>
      <c r="F2" s="42"/>
      <c r="G2" s="42"/>
      <c r="H2" s="3"/>
      <c r="I2" s="3"/>
    </row>
    <row r="3" spans="2:33" ht="15.75" customHeight="1" x14ac:dyDescent="0.25">
      <c r="C3" s="4" t="s">
        <v>3</v>
      </c>
      <c r="D3" s="4"/>
      <c r="E3" s="5" t="s">
        <v>4</v>
      </c>
      <c r="F3" s="5" t="s">
        <v>5</v>
      </c>
      <c r="G3" s="3"/>
      <c r="H3" s="3"/>
      <c r="I3" s="3"/>
      <c r="J3" s="6"/>
    </row>
    <row r="4" spans="2:33" ht="15.75" customHeight="1" x14ac:dyDescent="0.25">
      <c r="C4" s="4" t="s">
        <v>6</v>
      </c>
      <c r="D4" s="4"/>
      <c r="E4" s="7">
        <v>10</v>
      </c>
      <c r="F4" s="7"/>
      <c r="G4" s="7"/>
      <c r="H4" s="7"/>
      <c r="I4" s="7"/>
      <c r="J4" s="8"/>
    </row>
    <row r="5" spans="2:33" ht="15.75" customHeight="1" x14ac:dyDescent="0.25">
      <c r="C5" s="4" t="s">
        <v>7</v>
      </c>
      <c r="D5" s="4"/>
      <c r="E5" s="9">
        <v>6</v>
      </c>
      <c r="F5" s="9"/>
      <c r="G5" s="9"/>
      <c r="H5" s="9"/>
      <c r="I5" s="9"/>
      <c r="J5" s="10"/>
    </row>
    <row r="7" spans="2:33" ht="30.75" customHeight="1" x14ac:dyDescent="0.25">
      <c r="B7" s="39" t="s">
        <v>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33" ht="15" customHeight="1" x14ac:dyDescent="0.25">
      <c r="C8" s="11"/>
      <c r="D8" s="11" t="s">
        <v>9</v>
      </c>
      <c r="E8" s="40" t="s">
        <v>11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2:33" ht="33" customHeight="1" x14ac:dyDescent="0.25">
      <c r="C9" s="12"/>
      <c r="D9" s="13" t="s">
        <v>10</v>
      </c>
      <c r="E9" s="14">
        <v>110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G9" s="15"/>
    </row>
    <row r="10" spans="2:33" ht="15.75" customHeight="1" x14ac:dyDescent="0.25">
      <c r="C10" s="16"/>
      <c r="D10" s="16"/>
      <c r="K10" s="10"/>
      <c r="L10" s="10"/>
      <c r="M10" s="10"/>
      <c r="N10" s="10"/>
      <c r="O10" s="10"/>
      <c r="P10" s="10"/>
      <c r="Q10" s="10"/>
      <c r="R10" s="10"/>
    </row>
    <row r="11" spans="2:33" ht="22.5" customHeight="1" x14ac:dyDescent="0.25">
      <c r="B11" s="32" t="s">
        <v>12</v>
      </c>
      <c r="C11" s="32" t="s">
        <v>13</v>
      </c>
      <c r="D11" s="32" t="s">
        <v>14</v>
      </c>
      <c r="E11" s="32" t="s">
        <v>15</v>
      </c>
      <c r="F11" s="32" t="s">
        <v>16</v>
      </c>
      <c r="G11" s="32" t="s">
        <v>17</v>
      </c>
      <c r="H11" s="32" t="s">
        <v>18</v>
      </c>
      <c r="I11" s="32" t="s">
        <v>19</v>
      </c>
      <c r="J11" s="32" t="s">
        <v>20</v>
      </c>
      <c r="K11" s="35" t="s">
        <v>57</v>
      </c>
      <c r="L11" s="35"/>
      <c r="M11" s="35"/>
      <c r="N11" s="35"/>
      <c r="O11" s="35"/>
      <c r="P11" s="35"/>
      <c r="Q11" s="35"/>
      <c r="R11" s="35"/>
      <c r="S11" s="35"/>
      <c r="T11" s="35"/>
      <c r="U11" s="32" t="s">
        <v>22</v>
      </c>
      <c r="V11" s="32" t="s">
        <v>23</v>
      </c>
      <c r="W11" s="32" t="s">
        <v>24</v>
      </c>
      <c r="X11" s="32" t="s">
        <v>25</v>
      </c>
      <c r="Y11" s="32" t="s">
        <v>26</v>
      </c>
      <c r="Z11" s="32" t="s">
        <v>27</v>
      </c>
    </row>
    <row r="12" spans="2:33" ht="42" customHeigh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3" t="s">
        <v>28</v>
      </c>
      <c r="L12" s="33"/>
      <c r="M12" s="33"/>
      <c r="N12" s="33"/>
      <c r="O12" s="33"/>
      <c r="P12" s="41" t="s">
        <v>29</v>
      </c>
      <c r="Q12" s="41"/>
      <c r="R12" s="41"/>
      <c r="S12" s="41"/>
      <c r="T12" s="41"/>
      <c r="U12" s="32"/>
      <c r="V12" s="32"/>
      <c r="W12" s="32"/>
      <c r="X12" s="32"/>
      <c r="Y12" s="32"/>
      <c r="Z12" s="32"/>
    </row>
    <row r="13" spans="2:33" ht="31.5" customHeight="1" x14ac:dyDescent="0.25">
      <c r="B13" s="17">
        <v>3</v>
      </c>
      <c r="C13" s="25" t="s">
        <v>67</v>
      </c>
      <c r="D13" s="26" t="s">
        <v>68</v>
      </c>
      <c r="E13" s="26" t="s">
        <v>69</v>
      </c>
      <c r="F13" s="26" t="s">
        <v>70</v>
      </c>
      <c r="G13" s="26" t="s">
        <v>45</v>
      </c>
      <c r="H13" s="26" t="s">
        <v>71</v>
      </c>
      <c r="I13" s="26">
        <v>10</v>
      </c>
      <c r="J13" s="26">
        <v>10</v>
      </c>
      <c r="K13" s="31">
        <v>27</v>
      </c>
      <c r="L13" s="31"/>
      <c r="M13" s="31"/>
      <c r="N13" s="31"/>
      <c r="O13" s="31"/>
      <c r="P13" s="31">
        <v>36</v>
      </c>
      <c r="Q13" s="31"/>
      <c r="R13" s="31"/>
      <c r="S13" s="31"/>
      <c r="T13" s="31"/>
      <c r="U13" s="27">
        <f>SUM(K13:T13)</f>
        <v>63</v>
      </c>
      <c r="V13" s="18">
        <f t="shared" ref="V13:V14" si="0">U13/$E$9</f>
        <v>0.57272727272727275</v>
      </c>
      <c r="W13" s="18"/>
      <c r="X13" s="27">
        <v>63</v>
      </c>
      <c r="Y13" s="18" t="s">
        <v>103</v>
      </c>
      <c r="Z13" s="29" t="s">
        <v>90</v>
      </c>
    </row>
    <row r="14" spans="2:33" ht="36" customHeight="1" x14ac:dyDescent="0.25">
      <c r="B14" s="17">
        <v>4</v>
      </c>
      <c r="C14" s="25" t="s">
        <v>72</v>
      </c>
      <c r="D14" s="26" t="s">
        <v>73</v>
      </c>
      <c r="E14" s="26" t="s">
        <v>74</v>
      </c>
      <c r="F14" s="26" t="s">
        <v>75</v>
      </c>
      <c r="G14" s="26" t="s">
        <v>34</v>
      </c>
      <c r="H14" s="26" t="s">
        <v>66</v>
      </c>
      <c r="I14" s="26">
        <v>10</v>
      </c>
      <c r="J14" s="26">
        <v>10</v>
      </c>
      <c r="K14" s="31">
        <v>30</v>
      </c>
      <c r="L14" s="31"/>
      <c r="M14" s="31"/>
      <c r="N14" s="31"/>
      <c r="O14" s="31"/>
      <c r="P14" s="31">
        <v>27</v>
      </c>
      <c r="Q14" s="31"/>
      <c r="R14" s="31"/>
      <c r="S14" s="31"/>
      <c r="T14" s="31"/>
      <c r="U14" s="27">
        <f>SUM(K14:T14)</f>
        <v>57</v>
      </c>
      <c r="V14" s="18">
        <f t="shared" si="0"/>
        <v>0.51818181818181819</v>
      </c>
      <c r="W14" s="18"/>
      <c r="X14" s="27">
        <v>57</v>
      </c>
      <c r="Y14" s="18" t="s">
        <v>103</v>
      </c>
      <c r="Z14" s="29" t="s">
        <v>89</v>
      </c>
    </row>
    <row r="15" spans="2:33" ht="27" customHeight="1" x14ac:dyDescent="0.25">
      <c r="B15" s="17">
        <v>1</v>
      </c>
      <c r="C15" s="25" t="s">
        <v>58</v>
      </c>
      <c r="D15" s="26" t="s">
        <v>59</v>
      </c>
      <c r="E15" s="26" t="s">
        <v>60</v>
      </c>
      <c r="F15" s="26" t="s">
        <v>61</v>
      </c>
      <c r="G15" s="26" t="s">
        <v>34</v>
      </c>
      <c r="H15" s="26" t="s">
        <v>40</v>
      </c>
      <c r="I15" s="26">
        <v>10</v>
      </c>
      <c r="J15" s="26">
        <v>10</v>
      </c>
      <c r="K15" s="31">
        <v>37</v>
      </c>
      <c r="L15" s="31"/>
      <c r="M15" s="31"/>
      <c r="N15" s="31"/>
      <c r="O15" s="31"/>
      <c r="P15" s="31">
        <v>12</v>
      </c>
      <c r="Q15" s="31"/>
      <c r="R15" s="31"/>
      <c r="S15" s="31"/>
      <c r="T15" s="31"/>
      <c r="U15" s="27">
        <f>SUM(K15:T15)</f>
        <v>49</v>
      </c>
      <c r="V15" s="18">
        <f t="shared" ref="V15:V18" si="1">U15/$E$9</f>
        <v>0.44545454545454544</v>
      </c>
      <c r="W15" s="18"/>
      <c r="X15" s="27">
        <v>49</v>
      </c>
      <c r="Y15" s="18" t="s">
        <v>95</v>
      </c>
      <c r="Z15" s="29" t="s">
        <v>88</v>
      </c>
    </row>
    <row r="16" spans="2:33" ht="28.5" customHeight="1" x14ac:dyDescent="0.25">
      <c r="B16" s="17">
        <v>5</v>
      </c>
      <c r="C16" s="25" t="s">
        <v>76</v>
      </c>
      <c r="D16" s="26" t="s">
        <v>77</v>
      </c>
      <c r="E16" s="26" t="s">
        <v>78</v>
      </c>
      <c r="F16" s="26" t="s">
        <v>79</v>
      </c>
      <c r="G16" s="26" t="s">
        <v>34</v>
      </c>
      <c r="H16" s="26" t="s">
        <v>91</v>
      </c>
      <c r="I16" s="26">
        <v>10</v>
      </c>
      <c r="J16" s="26">
        <v>10</v>
      </c>
      <c r="K16" s="31">
        <v>20</v>
      </c>
      <c r="L16" s="31"/>
      <c r="M16" s="31"/>
      <c r="N16" s="31"/>
      <c r="O16" s="31"/>
      <c r="P16" s="31">
        <v>23</v>
      </c>
      <c r="Q16" s="31"/>
      <c r="R16" s="31"/>
      <c r="S16" s="31"/>
      <c r="T16" s="31"/>
      <c r="U16" s="27">
        <f>SUM(K16:T16)</f>
        <v>43</v>
      </c>
      <c r="V16" s="18">
        <f t="shared" ref="V16" si="2">U16/$E$9</f>
        <v>0.39090909090909093</v>
      </c>
      <c r="W16" s="18"/>
      <c r="X16" s="27">
        <v>43</v>
      </c>
      <c r="Y16" s="18" t="s">
        <v>96</v>
      </c>
      <c r="Z16" s="29" t="s">
        <v>92</v>
      </c>
    </row>
    <row r="17" spans="2:26" ht="35.25" customHeight="1" x14ac:dyDescent="0.25">
      <c r="B17" s="17">
        <v>2</v>
      </c>
      <c r="C17" s="25" t="s">
        <v>62</v>
      </c>
      <c r="D17" s="26" t="s">
        <v>63</v>
      </c>
      <c r="E17" s="26" t="s">
        <v>64</v>
      </c>
      <c r="F17" s="26" t="s">
        <v>65</v>
      </c>
      <c r="G17" s="26" t="s">
        <v>34</v>
      </c>
      <c r="H17" s="26" t="s">
        <v>66</v>
      </c>
      <c r="I17" s="26">
        <v>10</v>
      </c>
      <c r="J17" s="26">
        <v>10</v>
      </c>
      <c r="K17" s="31">
        <v>18</v>
      </c>
      <c r="L17" s="31"/>
      <c r="M17" s="31"/>
      <c r="N17" s="31"/>
      <c r="O17" s="31"/>
      <c r="P17" s="31">
        <v>23</v>
      </c>
      <c r="Q17" s="31"/>
      <c r="R17" s="31"/>
      <c r="S17" s="31"/>
      <c r="T17" s="31"/>
      <c r="U17" s="27">
        <f>SUM(K17:T17)</f>
        <v>41</v>
      </c>
      <c r="V17" s="18">
        <f t="shared" si="1"/>
        <v>0.37272727272727274</v>
      </c>
      <c r="W17" s="18"/>
      <c r="X17" s="27">
        <v>41</v>
      </c>
      <c r="Y17" s="18" t="s">
        <v>96</v>
      </c>
      <c r="Z17" s="29" t="s">
        <v>89</v>
      </c>
    </row>
    <row r="18" spans="2:26" ht="31.5" customHeight="1" x14ac:dyDescent="0.25">
      <c r="B18" s="17">
        <v>6</v>
      </c>
      <c r="C18" s="25" t="s">
        <v>80</v>
      </c>
      <c r="D18" s="26" t="s">
        <v>81</v>
      </c>
      <c r="E18" s="26" t="s">
        <v>82</v>
      </c>
      <c r="F18" s="26" t="s">
        <v>102</v>
      </c>
      <c r="G18" s="26" t="s">
        <v>34</v>
      </c>
      <c r="H18" s="26" t="s">
        <v>91</v>
      </c>
      <c r="I18" s="26">
        <v>10</v>
      </c>
      <c r="J18" s="26">
        <v>10</v>
      </c>
      <c r="K18" s="31"/>
      <c r="L18" s="31"/>
      <c r="M18" s="31"/>
      <c r="N18" s="31"/>
      <c r="O18" s="31"/>
      <c r="P18" s="31">
        <v>6</v>
      </c>
      <c r="Q18" s="31"/>
      <c r="R18" s="31"/>
      <c r="S18" s="31"/>
      <c r="T18" s="31"/>
      <c r="U18" s="27">
        <v>6</v>
      </c>
      <c r="V18" s="18">
        <f t="shared" si="1"/>
        <v>5.4545454545454543E-2</v>
      </c>
      <c r="W18" s="18"/>
      <c r="X18" s="27">
        <v>6</v>
      </c>
      <c r="Y18" s="18" t="s">
        <v>96</v>
      </c>
      <c r="Z18" s="29" t="s">
        <v>92</v>
      </c>
    </row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</sheetData>
  <mergeCells count="36">
    <mergeCell ref="F9:Z9"/>
    <mergeCell ref="B11:B12"/>
    <mergeCell ref="C11:C12"/>
    <mergeCell ref="D11:D12"/>
    <mergeCell ref="E11:E12"/>
    <mergeCell ref="F11:F12"/>
    <mergeCell ref="B1:Z1"/>
    <mergeCell ref="C2:D2"/>
    <mergeCell ref="E2:G2"/>
    <mergeCell ref="B7:Z7"/>
    <mergeCell ref="E8:Z8"/>
    <mergeCell ref="G11:G12"/>
    <mergeCell ref="H11:H12"/>
    <mergeCell ref="I11:I12"/>
    <mergeCell ref="K16:O16"/>
    <mergeCell ref="P16:T16"/>
    <mergeCell ref="K14:O14"/>
    <mergeCell ref="P14:T14"/>
    <mergeCell ref="J11:J12"/>
    <mergeCell ref="K11:T11"/>
    <mergeCell ref="Z11:Z12"/>
    <mergeCell ref="K12:O12"/>
    <mergeCell ref="P12:T12"/>
    <mergeCell ref="X11:X12"/>
    <mergeCell ref="Y11:Y12"/>
    <mergeCell ref="U11:U12"/>
    <mergeCell ref="V11:V12"/>
    <mergeCell ref="W11:W12"/>
    <mergeCell ref="K13:O13"/>
    <mergeCell ref="P13:T13"/>
    <mergeCell ref="K17:O17"/>
    <mergeCell ref="P17:T17"/>
    <mergeCell ref="K18:O18"/>
    <mergeCell ref="P18:T18"/>
    <mergeCell ref="K15:O15"/>
    <mergeCell ref="P15:T15"/>
  </mergeCells>
  <conditionalFormatting sqref="Z15 Z17:Z18">
    <cfRule type="cellIs" dxfId="4" priority="5" operator="equal">
      <formula>"I"</formula>
    </cfRule>
  </conditionalFormatting>
  <conditionalFormatting sqref="Z13">
    <cfRule type="cellIs" dxfId="3" priority="3" operator="equal">
      <formula>"I"</formula>
    </cfRule>
  </conditionalFormatting>
  <conditionalFormatting sqref="Z14">
    <cfRule type="cellIs" dxfId="2" priority="2" operator="equal">
      <formula>"I"</formula>
    </cfRule>
  </conditionalFormatting>
  <conditionalFormatting sqref="Z16">
    <cfRule type="cellIs" dxfId="1" priority="1" operator="equal">
      <formula>"I"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7"/>
  <sheetViews>
    <sheetView showGridLines="0" tabSelected="1" topLeftCell="O1" zoomScale="75" zoomScaleNormal="75" workbookViewId="0">
      <selection activeCell="Y18" sqref="Y18"/>
    </sheetView>
  </sheetViews>
  <sheetFormatPr defaultColWidth="9.140625" defaultRowHeight="15" x14ac:dyDescent="0.25"/>
  <cols>
    <col min="1" max="1" width="2.5703125" style="1" customWidth="1"/>
    <col min="2" max="2" width="5.28515625" style="1" customWidth="1"/>
    <col min="3" max="3" width="16.85546875" style="1" customWidth="1"/>
    <col min="4" max="4" width="24.7109375" style="1" customWidth="1"/>
    <col min="5" max="5" width="19" style="1" customWidth="1"/>
    <col min="6" max="6" width="19.7109375" style="1" customWidth="1"/>
    <col min="7" max="7" width="18.42578125" style="1" customWidth="1"/>
    <col min="8" max="8" width="26.5703125" style="1" customWidth="1"/>
    <col min="9" max="10" width="19.140625" style="1" customWidth="1"/>
    <col min="11" max="20" width="4.7109375" style="1" customWidth="1"/>
    <col min="21" max="21" width="13.7109375" style="1" customWidth="1"/>
    <col min="22" max="22" width="15.7109375" style="1" customWidth="1"/>
    <col min="23" max="25" width="17.140625" style="1" customWidth="1"/>
    <col min="26" max="26" width="29.85546875" style="1" customWidth="1"/>
    <col min="27" max="27" width="12.7109375" style="1" customWidth="1"/>
    <col min="28" max="252" width="9.140625" style="1"/>
  </cols>
  <sheetData>
    <row r="1" spans="2:33" s="2" customFormat="1" ht="106.9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2:33" ht="55.9" customHeight="1" x14ac:dyDescent="0.25">
      <c r="C2" s="37" t="s">
        <v>1</v>
      </c>
      <c r="D2" s="37"/>
      <c r="E2"/>
      <c r="F2" s="3"/>
      <c r="G2" s="3"/>
      <c r="H2" s="3"/>
      <c r="I2" s="3"/>
    </row>
    <row r="3" spans="2:33" ht="15.75" customHeight="1" x14ac:dyDescent="0.25">
      <c r="C3" s="4" t="s">
        <v>3</v>
      </c>
      <c r="D3" s="4"/>
      <c r="E3" s="23">
        <v>44594</v>
      </c>
      <c r="F3" s="24">
        <v>44595</v>
      </c>
      <c r="G3" s="3"/>
      <c r="H3" s="3"/>
      <c r="I3" s="3"/>
      <c r="J3" s="6"/>
    </row>
    <row r="4" spans="2:33" ht="15.75" customHeight="1" x14ac:dyDescent="0.25">
      <c r="C4" s="4" t="s">
        <v>6</v>
      </c>
      <c r="D4" s="4"/>
      <c r="E4" s="7">
        <v>11</v>
      </c>
      <c r="F4" s="7"/>
      <c r="G4" s="7"/>
      <c r="H4" s="7"/>
      <c r="I4" s="7"/>
      <c r="J4" s="8"/>
    </row>
    <row r="5" spans="2:33" ht="15.75" customHeight="1" x14ac:dyDescent="0.25">
      <c r="C5" s="4" t="s">
        <v>7</v>
      </c>
      <c r="D5" s="4"/>
      <c r="E5" s="9">
        <v>1</v>
      </c>
      <c r="F5" s="9"/>
      <c r="G5" s="9"/>
      <c r="H5" s="9"/>
      <c r="I5" s="9"/>
      <c r="J5" s="10"/>
    </row>
    <row r="7" spans="2:33" ht="30.75" customHeight="1" x14ac:dyDescent="0.25">
      <c r="B7" s="39" t="s">
        <v>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33" ht="15" customHeight="1" x14ac:dyDescent="0.25">
      <c r="C8" s="11"/>
      <c r="D8" s="11" t="s">
        <v>9</v>
      </c>
      <c r="E8" s="40" t="s">
        <v>11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2:33" ht="33" customHeight="1" x14ac:dyDescent="0.25">
      <c r="C9" s="12"/>
      <c r="D9" s="13" t="s">
        <v>10</v>
      </c>
      <c r="E9" s="14">
        <v>118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G9" s="15"/>
    </row>
    <row r="10" spans="2:33" ht="15.75" customHeight="1" x14ac:dyDescent="0.25">
      <c r="C10" s="16"/>
      <c r="D10" s="16"/>
      <c r="K10" s="10"/>
      <c r="L10" s="10"/>
      <c r="M10" s="10"/>
      <c r="N10" s="10"/>
      <c r="O10" s="10"/>
      <c r="P10" s="10"/>
      <c r="Q10" s="10"/>
      <c r="R10" s="10"/>
    </row>
    <row r="11" spans="2:33" ht="22.5" customHeight="1" x14ac:dyDescent="0.25">
      <c r="B11" s="32" t="s">
        <v>12</v>
      </c>
      <c r="C11" s="32" t="s">
        <v>13</v>
      </c>
      <c r="D11" s="32" t="s">
        <v>14</v>
      </c>
      <c r="E11" s="32" t="s">
        <v>15</v>
      </c>
      <c r="F11" s="32" t="s">
        <v>16</v>
      </c>
      <c r="G11" s="32" t="s">
        <v>17</v>
      </c>
      <c r="H11" s="32" t="s">
        <v>18</v>
      </c>
      <c r="I11" s="32" t="s">
        <v>19</v>
      </c>
      <c r="J11" s="32" t="s">
        <v>20</v>
      </c>
      <c r="K11" s="35" t="s">
        <v>21</v>
      </c>
      <c r="L11" s="35"/>
      <c r="M11" s="35"/>
      <c r="N11" s="35"/>
      <c r="O11" s="35"/>
      <c r="P11" s="35"/>
      <c r="Q11" s="35"/>
      <c r="R11" s="35"/>
      <c r="S11" s="35"/>
      <c r="T11" s="35"/>
      <c r="U11" s="32" t="s">
        <v>22</v>
      </c>
      <c r="V11" s="32" t="s">
        <v>23</v>
      </c>
      <c r="W11" s="32" t="s">
        <v>24</v>
      </c>
      <c r="X11" s="32" t="s">
        <v>25</v>
      </c>
      <c r="Y11" s="32" t="s">
        <v>26</v>
      </c>
      <c r="Z11" s="32" t="s">
        <v>27</v>
      </c>
    </row>
    <row r="12" spans="2:33" ht="42" customHeigh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3" t="s">
        <v>28</v>
      </c>
      <c r="L12" s="33"/>
      <c r="M12" s="33"/>
      <c r="N12" s="33"/>
      <c r="O12" s="33"/>
      <c r="P12" s="33" t="s">
        <v>29</v>
      </c>
      <c r="Q12" s="33"/>
      <c r="R12" s="33"/>
      <c r="S12" s="33"/>
      <c r="T12" s="33"/>
      <c r="U12" s="32"/>
      <c r="V12" s="32"/>
      <c r="W12" s="32"/>
      <c r="X12" s="32"/>
      <c r="Y12" s="32"/>
      <c r="Z12" s="32"/>
    </row>
    <row r="13" spans="2:33" ht="33.950000000000003" customHeight="1" x14ac:dyDescent="0.25">
      <c r="B13" s="17">
        <v>1</v>
      </c>
      <c r="C13" s="26" t="s">
        <v>83</v>
      </c>
      <c r="D13" s="26" t="s">
        <v>84</v>
      </c>
      <c r="E13" s="26" t="s">
        <v>74</v>
      </c>
      <c r="F13" s="26" t="s">
        <v>85</v>
      </c>
      <c r="G13" s="26" t="s">
        <v>45</v>
      </c>
      <c r="H13" s="26" t="s">
        <v>86</v>
      </c>
      <c r="I13" s="26">
        <v>11</v>
      </c>
      <c r="J13" s="26">
        <v>11</v>
      </c>
      <c r="K13" s="31">
        <v>47</v>
      </c>
      <c r="L13" s="31"/>
      <c r="M13" s="31"/>
      <c r="N13" s="31"/>
      <c r="O13" s="31"/>
      <c r="P13" s="31">
        <v>36</v>
      </c>
      <c r="Q13" s="31"/>
      <c r="R13" s="31"/>
      <c r="S13" s="31"/>
      <c r="T13" s="31"/>
      <c r="U13" s="27">
        <f>SUM(K13:T13)</f>
        <v>83</v>
      </c>
      <c r="V13" s="18">
        <f>U13/$E$9</f>
        <v>0.70338983050847459</v>
      </c>
      <c r="W13" s="18"/>
      <c r="X13" s="30">
        <v>83</v>
      </c>
      <c r="Y13" s="18" t="s">
        <v>103</v>
      </c>
      <c r="Z13" s="28" t="s">
        <v>87</v>
      </c>
    </row>
    <row r="15" spans="2:33" ht="15.75" hidden="1" customHeight="1" x14ac:dyDescent="0.25">
      <c r="C15" s="19" t="s">
        <v>55</v>
      </c>
      <c r="D15" s="19"/>
      <c r="E15" s="22"/>
      <c r="F15" s="22"/>
      <c r="G15" s="22"/>
      <c r="H15" s="22"/>
      <c r="I15" s="22"/>
      <c r="J15" s="20"/>
      <c r="K15" s="21" t="s">
        <v>53</v>
      </c>
      <c r="L15" s="43"/>
      <c r="M15" s="43"/>
      <c r="N15" s="43"/>
      <c r="O15" s="43"/>
      <c r="P15" s="43"/>
      <c r="Q15" s="43"/>
      <c r="R15" s="1" t="s">
        <v>54</v>
      </c>
    </row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</sheetData>
  <mergeCells count="26">
    <mergeCell ref="B1:Z1"/>
    <mergeCell ref="C2:D2"/>
    <mergeCell ref="B7:Z7"/>
    <mergeCell ref="E8:Z8"/>
    <mergeCell ref="F9:Z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T11"/>
    <mergeCell ref="L15:Q15"/>
    <mergeCell ref="Z11:Z12"/>
    <mergeCell ref="K12:O12"/>
    <mergeCell ref="P12:T12"/>
    <mergeCell ref="K13:O13"/>
    <mergeCell ref="P13:T13"/>
    <mergeCell ref="U11:U12"/>
    <mergeCell ref="V11:V12"/>
    <mergeCell ref="W11:W12"/>
    <mergeCell ref="X11:X12"/>
    <mergeCell ref="Y11:Y12"/>
  </mergeCells>
  <conditionalFormatting sqref="Z13">
    <cfRule type="cellIs" dxfId="0" priority="2" operator="equal">
      <formula>"I"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ignoredErrors>
    <ignoredError sqref="U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9_класс</vt:lpstr>
      <vt:lpstr> 10_класс</vt:lpstr>
      <vt:lpstr> 11_класс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14</cp:revision>
  <dcterms:modified xsi:type="dcterms:W3CDTF">2022-03-09T12:19:37Z</dcterms:modified>
  <dc:language>ru-RU</dc:language>
</cp:coreProperties>
</file>