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 9_класс" sheetId="1" r:id="rId1"/>
    <sheet name=" 11_класс" sheetId="2" r:id="rId2"/>
  </sheets>
  <definedNames/>
  <calcPr fullCalcOnLoad="1"/>
</workbook>
</file>

<file path=xl/sharedStrings.xml><?xml version="1.0" encoding="utf-8"?>
<sst xmlns="http://schemas.openxmlformats.org/spreadsheetml/2006/main" count="102" uniqueCount="63">
  <si>
    <t xml:space="preserve">
Региональный этап всероссийской олимпиады школьников 
на территории города Севастополя
в 2021/2022 учебном году 
</t>
  </si>
  <si>
    <t>Наименоваие базовой общеобразовательной организации</t>
  </si>
  <si>
    <t>_________________________________________________________________________________________________________________________________</t>
  </si>
  <si>
    <t>ГБОУ СОШ №58</t>
  </si>
  <si>
    <t>Дата проведения</t>
  </si>
  <si>
    <t>28 января 2022</t>
  </si>
  <si>
    <t>Класс</t>
  </si>
  <si>
    <t>9 класс</t>
  </si>
  <si>
    <t>Количество участников</t>
  </si>
  <si>
    <t>2 человека</t>
  </si>
  <si>
    <t xml:space="preserve">Индивидуальные результаты (рейтинг) участников
</t>
  </si>
  <si>
    <t>ПРЕДМЕТ</t>
  </si>
  <si>
    <t>ЭКОНОМИКА</t>
  </si>
  <si>
    <t>Максимальный балл</t>
  </si>
  <si>
    <t>№
 п/п</t>
  </si>
  <si>
    <t xml:space="preserve">Шифр участника </t>
  </si>
  <si>
    <t>Фамилия</t>
  </si>
  <si>
    <t>Имя</t>
  </si>
  <si>
    <t>Отчество</t>
  </si>
  <si>
    <t>Муниципальный район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</si>
  <si>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</si>
  <si>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</si>
  <si>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</si>
  <si>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</si>
  <si>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</si>
  <si>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</si>
  <si>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</si>
  <si>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</si>
  <si>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</si>
  <si>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</si>
  <si>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 xml:space="preserve">тесты </t>
  </si>
  <si>
    <t>Задача 1</t>
  </si>
  <si>
    <t>Задача 2</t>
  </si>
  <si>
    <t>Задача 3</t>
  </si>
  <si>
    <t>Задача 4</t>
  </si>
  <si>
    <t>А-2</t>
  </si>
  <si>
    <t xml:space="preserve">Михайлов </t>
  </si>
  <si>
    <t>Артем</t>
  </si>
  <si>
    <t>Вадимович</t>
  </si>
  <si>
    <t>Ленинский</t>
  </si>
  <si>
    <t>ГБОУ СОШ №3</t>
  </si>
  <si>
    <t>Победитель</t>
  </si>
  <si>
    <t>Евгущенко Анжелла Мартуниевна</t>
  </si>
  <si>
    <t>А-1</t>
  </si>
  <si>
    <t xml:space="preserve">Рысь </t>
  </si>
  <si>
    <t xml:space="preserve">Мария </t>
  </si>
  <si>
    <t>Дмитриевна</t>
  </si>
  <si>
    <t>Гагаринский</t>
  </si>
  <si>
    <t>участник</t>
  </si>
  <si>
    <t>Стрельцова Радмила Викторовна</t>
  </si>
  <si>
    <t xml:space="preserve"> 11 классы</t>
  </si>
  <si>
    <t>тест</t>
  </si>
  <si>
    <t>задача 1</t>
  </si>
  <si>
    <t>задача 4</t>
  </si>
  <si>
    <t>В-1</t>
  </si>
  <si>
    <t>Костюк</t>
  </si>
  <si>
    <t>Анна</t>
  </si>
  <si>
    <t>Егоровна</t>
  </si>
  <si>
    <t>Призер</t>
  </si>
  <si>
    <t>В-2</t>
  </si>
  <si>
    <t>Влезков</t>
  </si>
  <si>
    <t>Даниил</t>
  </si>
  <si>
    <t>Владимирович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</si>
</sst>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MMMM\ DD&quot;, &quot;YYYY"/>
    <numFmt numFmtId="166" formatCode="0.0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vertical="center" wrapText="1" indent="5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>
      <alignment horizontal="left" vertical="center" indent="5"/>
    </xf>
    <xf numFmtId="165" fontId="0" fillId="0" borderId="0" xfId="0" applyNumberFormat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1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 indent="5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left" vertical="center" indent="5"/>
    </xf>
    <xf numFmtId="164" fontId="2" fillId="0" borderId="2" xfId="0" applyFont="1" applyBorder="1" applyAlignment="1">
      <alignment horizontal="left" vertical="center" wrapText="1" indent="5"/>
    </xf>
    <xf numFmtId="164" fontId="4" fillId="0" borderId="3" xfId="0" applyFont="1" applyBorder="1" applyAlignment="1" applyProtection="1">
      <alignment horizontal="center" vertical="center"/>
      <protection locked="0"/>
    </xf>
    <xf numFmtId="164" fontId="0" fillId="0" borderId="4" xfId="0" applyBorder="1" applyAlignment="1" applyProtection="1">
      <alignment horizontal="center" vertical="center"/>
      <protection locked="0"/>
    </xf>
    <xf numFmtId="164" fontId="5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6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/>
    </xf>
    <xf numFmtId="164" fontId="7" fillId="0" borderId="3" xfId="0" applyFont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left" vertical="center" indent="1"/>
      <protection locked="0"/>
    </xf>
    <xf numFmtId="164" fontId="2" fillId="0" borderId="3" xfId="0" applyFont="1" applyBorder="1" applyAlignment="1">
      <alignment horizontal="justify" vertical="top" wrapText="1"/>
    </xf>
    <xf numFmtId="164" fontId="2" fillId="0" borderId="2" xfId="0" applyFont="1" applyBorder="1" applyAlignment="1">
      <alignment horizontal="justify" vertical="top" wrapText="1"/>
    </xf>
    <xf numFmtId="164" fontId="2" fillId="0" borderId="3" xfId="0" applyFont="1" applyBorder="1" applyAlignment="1">
      <alignment horizontal="center" vertical="center" wrapText="1"/>
    </xf>
    <xf numFmtId="164" fontId="0" fillId="0" borderId="3" xfId="0" applyBorder="1" applyAlignment="1" applyProtection="1">
      <alignment horizontal="left" vertical="center" indent="1"/>
      <protection/>
    </xf>
    <xf numFmtId="166" fontId="0" fillId="0" borderId="3" xfId="0" applyNumberFormat="1" applyBorder="1" applyAlignment="1">
      <alignment horizontal="center" vertical="center"/>
    </xf>
    <xf numFmtId="164" fontId="0" fillId="0" borderId="3" xfId="0" applyFont="1" applyBorder="1" applyAlignment="1" applyProtection="1">
      <alignment horizontal="center" vertical="center"/>
      <protection locked="0"/>
    </xf>
    <xf numFmtId="164" fontId="2" fillId="0" borderId="3" xfId="0" applyFont="1" applyBorder="1" applyAlignment="1">
      <alignment horizontal="justify" vertical="center" wrapText="1"/>
    </xf>
    <xf numFmtId="164" fontId="2" fillId="0" borderId="2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z val="11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14"/>
  <sheetViews>
    <sheetView showGridLines="0" zoomScale="75" zoomScaleNormal="75" workbookViewId="0" topLeftCell="G1">
      <selection activeCell="T13" sqref="T13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6.8515625" style="1" customWidth="1"/>
    <col min="4" max="4" width="24.7109375" style="1" customWidth="1"/>
    <col min="5" max="5" width="19.00390625" style="1" customWidth="1"/>
    <col min="6" max="6" width="19.7109375" style="1" customWidth="1"/>
    <col min="7" max="7" width="18.421875" style="1" customWidth="1"/>
    <col min="8" max="8" width="26.57421875" style="1" customWidth="1"/>
    <col min="9" max="10" width="19.140625" style="1" customWidth="1"/>
    <col min="11" max="11" width="10.00390625" style="1" customWidth="1"/>
    <col min="12" max="12" width="9.8515625" style="1" customWidth="1"/>
    <col min="13" max="13" width="9.7109375" style="1" customWidth="1"/>
    <col min="14" max="14" width="10.421875" style="1" customWidth="1"/>
    <col min="15" max="15" width="10.00390625" style="1" customWidth="1"/>
    <col min="16" max="16" width="13.7109375" style="1" customWidth="1"/>
    <col min="17" max="17" width="15.7109375" style="1" customWidth="1"/>
    <col min="18" max="20" width="17.140625" style="1" customWidth="1"/>
    <col min="21" max="21" width="34.00390625" style="1" customWidth="1"/>
    <col min="22" max="22" width="12.7109375" style="1" customWidth="1"/>
    <col min="23" max="252" width="9.140625" style="1" customWidth="1"/>
  </cols>
  <sheetData>
    <row r="1" spans="2:21" s="2" customFormat="1" ht="106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9" ht="55.5" customHeight="1">
      <c r="C2" s="4" t="s">
        <v>1</v>
      </c>
      <c r="D2" s="4"/>
      <c r="E2" s="5" t="s">
        <v>2</v>
      </c>
      <c r="F2" s="5" t="s">
        <v>3</v>
      </c>
      <c r="G2" s="5"/>
      <c r="H2" s="5"/>
      <c r="I2" s="5"/>
    </row>
    <row r="3" spans="3:10" ht="16.5">
      <c r="C3" s="6" t="s">
        <v>4</v>
      </c>
      <c r="D3" s="6"/>
      <c r="E3" s="5"/>
      <c r="F3" s="5" t="s">
        <v>5</v>
      </c>
      <c r="G3" s="5"/>
      <c r="H3" s="5"/>
      <c r="I3" s="5"/>
      <c r="J3" s="7"/>
    </row>
    <row r="4" spans="3:10" ht="16.5">
      <c r="C4" s="6" t="s">
        <v>6</v>
      </c>
      <c r="D4" s="6"/>
      <c r="E4" s="8"/>
      <c r="F4" s="8" t="s">
        <v>7</v>
      </c>
      <c r="G4" s="8"/>
      <c r="H4" s="8"/>
      <c r="I4" s="8"/>
      <c r="J4" s="9"/>
    </row>
    <row r="5" spans="3:10" ht="16.5">
      <c r="C5" s="6" t="s">
        <v>8</v>
      </c>
      <c r="D5" s="6"/>
      <c r="E5" s="10"/>
      <c r="F5" s="10" t="s">
        <v>9</v>
      </c>
      <c r="G5" s="10"/>
      <c r="H5" s="10"/>
      <c r="I5" s="10"/>
      <c r="J5" s="11"/>
    </row>
    <row r="7" spans="2:21" ht="30.75" customHeight="1">
      <c r="B7" s="12" t="s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3:21" ht="15" customHeight="1">
      <c r="C8" s="13"/>
      <c r="D8" s="13" t="s">
        <v>11</v>
      </c>
      <c r="E8" s="14" t="s">
        <v>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3:28" ht="33" customHeight="1">
      <c r="C9" s="15"/>
      <c r="D9" s="16" t="s">
        <v>13</v>
      </c>
      <c r="E9" s="17">
        <v>200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AB9" s="19"/>
    </row>
    <row r="10" spans="3:15" ht="16.5">
      <c r="C10" s="20"/>
      <c r="D10" s="20"/>
      <c r="K10" s="11"/>
      <c r="L10" s="11"/>
      <c r="M10" s="11"/>
      <c r="N10" s="11"/>
      <c r="O10" s="11"/>
    </row>
    <row r="11" spans="2:21" ht="22.5" customHeight="1">
      <c r="B11" s="21" t="s">
        <v>14</v>
      </c>
      <c r="C11" s="21" t="s">
        <v>15</v>
      </c>
      <c r="D11" s="21" t="s">
        <v>16</v>
      </c>
      <c r="E11" s="21" t="s">
        <v>17</v>
      </c>
      <c r="F11" s="21" t="s">
        <v>18</v>
      </c>
      <c r="G11" s="21" t="s">
        <v>19</v>
      </c>
      <c r="H11" s="21" t="s">
        <v>20</v>
      </c>
      <c r="I11" s="21" t="s">
        <v>21</v>
      </c>
      <c r="J11" s="21" t="s">
        <v>22</v>
      </c>
      <c r="K11" s="22" t="s">
        <v>23</v>
      </c>
      <c r="L11" s="22"/>
      <c r="M11" s="22"/>
      <c r="N11" s="22"/>
      <c r="O11" s="22"/>
      <c r="P11" s="21" t="s">
        <v>24</v>
      </c>
      <c r="Q11" s="21" t="s">
        <v>25</v>
      </c>
      <c r="R11" s="21" t="s">
        <v>26</v>
      </c>
      <c r="S11" s="21" t="s">
        <v>27</v>
      </c>
      <c r="T11" s="21" t="s">
        <v>28</v>
      </c>
      <c r="U11" s="21" t="s">
        <v>29</v>
      </c>
    </row>
    <row r="12" spans="2:21" ht="42" customHeight="1">
      <c r="B12" s="21"/>
      <c r="C12" s="21"/>
      <c r="D12" s="21"/>
      <c r="E12" s="21"/>
      <c r="F12" s="21"/>
      <c r="G12" s="21"/>
      <c r="H12" s="21"/>
      <c r="I12" s="21"/>
      <c r="J12" s="21"/>
      <c r="K12" s="23" t="s">
        <v>30</v>
      </c>
      <c r="L12" s="23" t="s">
        <v>31</v>
      </c>
      <c r="M12" s="23" t="s">
        <v>32</v>
      </c>
      <c r="N12" s="23" t="s">
        <v>33</v>
      </c>
      <c r="O12" s="23" t="s">
        <v>34</v>
      </c>
      <c r="P12" s="21"/>
      <c r="Q12" s="21"/>
      <c r="R12" s="21"/>
      <c r="S12" s="21"/>
      <c r="T12" s="21"/>
      <c r="U12" s="21"/>
    </row>
    <row r="13" spans="2:21" ht="33.75" customHeight="1">
      <c r="B13" s="24">
        <v>1</v>
      </c>
      <c r="C13" s="25" t="s">
        <v>35</v>
      </c>
      <c r="D13" s="25" t="s">
        <v>36</v>
      </c>
      <c r="E13" s="25" t="s">
        <v>37</v>
      </c>
      <c r="F13" s="25" t="s">
        <v>38</v>
      </c>
      <c r="G13" s="26" t="s">
        <v>39</v>
      </c>
      <c r="H13" s="25" t="s">
        <v>40</v>
      </c>
      <c r="I13" s="27">
        <v>9</v>
      </c>
      <c r="J13" s="27">
        <v>9</v>
      </c>
      <c r="K13" s="24">
        <v>17</v>
      </c>
      <c r="L13" s="24">
        <v>12</v>
      </c>
      <c r="M13" s="24">
        <v>20</v>
      </c>
      <c r="N13" s="24">
        <v>0</v>
      </c>
      <c r="O13" s="24">
        <v>2</v>
      </c>
      <c r="P13" s="28">
        <f aca="true" t="shared" si="0" ref="P13:P14">SUM(K13:O13)</f>
        <v>51</v>
      </c>
      <c r="Q13" s="29">
        <f aca="true" t="shared" si="1" ref="Q13:Q14">P13/$E$9</f>
        <v>0.255</v>
      </c>
      <c r="R13" s="29"/>
      <c r="S13" s="29">
        <v>0.51</v>
      </c>
      <c r="T13" s="29" t="s">
        <v>41</v>
      </c>
      <c r="U13" s="30" t="s">
        <v>42</v>
      </c>
    </row>
    <row r="14" spans="2:21" ht="72.75" customHeight="1">
      <c r="B14" s="24">
        <v>2</v>
      </c>
      <c r="C14" s="31" t="s">
        <v>43</v>
      </c>
      <c r="D14" s="31" t="s">
        <v>44</v>
      </c>
      <c r="E14" s="31" t="s">
        <v>45</v>
      </c>
      <c r="F14" s="31" t="s">
        <v>46</v>
      </c>
      <c r="G14" s="32" t="s">
        <v>47</v>
      </c>
      <c r="H14" s="31" t="s">
        <v>3</v>
      </c>
      <c r="I14" s="27">
        <v>9</v>
      </c>
      <c r="J14" s="27">
        <v>9</v>
      </c>
      <c r="K14" s="24">
        <v>16</v>
      </c>
      <c r="L14" s="24">
        <v>24</v>
      </c>
      <c r="M14" s="24">
        <v>0</v>
      </c>
      <c r="N14" s="24">
        <v>0</v>
      </c>
      <c r="O14" s="24">
        <v>0</v>
      </c>
      <c r="P14" s="28">
        <f t="shared" si="0"/>
        <v>40</v>
      </c>
      <c r="Q14" s="29">
        <f t="shared" si="1"/>
        <v>0.2</v>
      </c>
      <c r="R14" s="29"/>
      <c r="S14" s="29">
        <v>0.4</v>
      </c>
      <c r="T14" s="29" t="s">
        <v>48</v>
      </c>
      <c r="U14" s="30" t="s">
        <v>49</v>
      </c>
    </row>
  </sheetData>
  <sheetProtection selectLockedCells="1" selectUnlockedCells="1"/>
  <mergeCells count="21">
    <mergeCell ref="B1:U1"/>
    <mergeCell ref="C2:D2"/>
    <mergeCell ref="B7:U7"/>
    <mergeCell ref="E8:U8"/>
    <mergeCell ref="F9:U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O11"/>
    <mergeCell ref="P11:P12"/>
    <mergeCell ref="Q11:Q12"/>
    <mergeCell ref="R11:R12"/>
    <mergeCell ref="S11:S12"/>
    <mergeCell ref="T11:T12"/>
    <mergeCell ref="U11:U12"/>
  </mergeCells>
  <conditionalFormatting sqref="U13:U14">
    <cfRule type="cellIs" priority="1" dxfId="0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4"/>
  <sheetViews>
    <sheetView showGridLines="0" tabSelected="1" zoomScale="75" zoomScaleNormal="75" workbookViewId="0" topLeftCell="F1">
      <selection activeCell="H17" sqref="H17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16.8515625" style="1" customWidth="1"/>
    <col min="4" max="4" width="28.00390625" style="1" customWidth="1"/>
    <col min="5" max="5" width="16.8515625" style="1" customWidth="1"/>
    <col min="6" max="6" width="17.57421875" style="1" customWidth="1"/>
    <col min="7" max="7" width="18.421875" style="1" customWidth="1"/>
    <col min="8" max="8" width="26.57421875" style="1" customWidth="1"/>
    <col min="9" max="10" width="19.140625" style="1" customWidth="1"/>
    <col min="11" max="11" width="8.28125" style="1" customWidth="1"/>
    <col min="12" max="14" width="10.00390625" style="1" customWidth="1"/>
    <col min="15" max="15" width="11.00390625" style="1" customWidth="1"/>
    <col min="16" max="16" width="13.7109375" style="1" customWidth="1"/>
    <col min="17" max="17" width="15.7109375" style="1" customWidth="1"/>
    <col min="18" max="20" width="17.140625" style="1" customWidth="1"/>
    <col min="21" max="21" width="34.7109375" style="1" customWidth="1"/>
    <col min="22" max="22" width="12.7109375" style="1" customWidth="1"/>
    <col min="23" max="252" width="9.140625" style="1" customWidth="1"/>
  </cols>
  <sheetData>
    <row r="1" spans="2:21" s="2" customFormat="1" ht="106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3:9" ht="55.5" customHeight="1">
      <c r="C2" s="4" t="s">
        <v>1</v>
      </c>
      <c r="D2" s="4"/>
      <c r="E2" s="5" t="s">
        <v>2</v>
      </c>
      <c r="F2" s="5" t="s">
        <v>3</v>
      </c>
      <c r="G2" s="5"/>
      <c r="H2" s="5"/>
      <c r="I2" s="5"/>
    </row>
    <row r="3" spans="3:10" ht="16.5">
      <c r="C3" s="6" t="s">
        <v>4</v>
      </c>
      <c r="D3" s="6"/>
      <c r="E3" s="5"/>
      <c r="F3" s="5" t="s">
        <v>5</v>
      </c>
      <c r="G3" s="5"/>
      <c r="H3" s="5"/>
      <c r="I3" s="5"/>
      <c r="J3" s="7"/>
    </row>
    <row r="4" spans="3:10" ht="16.5">
      <c r="C4" s="6" t="s">
        <v>6</v>
      </c>
      <c r="D4" s="6"/>
      <c r="E4" s="8"/>
      <c r="F4" s="8" t="s">
        <v>50</v>
      </c>
      <c r="G4" s="8"/>
      <c r="H4" s="8"/>
      <c r="I4" s="8"/>
      <c r="J4" s="9"/>
    </row>
    <row r="5" spans="3:10" ht="16.5">
      <c r="C5" s="6" t="s">
        <v>8</v>
      </c>
      <c r="D5" s="6"/>
      <c r="E5" s="10"/>
      <c r="F5" s="10" t="s">
        <v>9</v>
      </c>
      <c r="G5" s="10"/>
      <c r="H5" s="10"/>
      <c r="I5" s="10"/>
      <c r="J5" s="11"/>
    </row>
    <row r="7" spans="2:21" ht="30.75" customHeight="1">
      <c r="B7" s="12" t="s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3:21" ht="15" customHeight="1">
      <c r="C8" s="13"/>
      <c r="D8" s="13" t="s">
        <v>11</v>
      </c>
      <c r="E8" s="14" t="s">
        <v>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3:28" ht="33" customHeight="1">
      <c r="C9" s="15"/>
      <c r="D9" s="16" t="s">
        <v>13</v>
      </c>
      <c r="E9" s="17">
        <v>200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AB9" s="19"/>
    </row>
    <row r="10" spans="3:15" ht="16.5">
      <c r="C10" s="20"/>
      <c r="D10" s="20"/>
      <c r="K10" s="11"/>
      <c r="L10" s="11"/>
      <c r="M10" s="11"/>
      <c r="N10" s="11"/>
      <c r="O10" s="11"/>
    </row>
    <row r="11" spans="2:21" ht="22.5" customHeight="1">
      <c r="B11" s="21" t="s">
        <v>14</v>
      </c>
      <c r="C11" s="21" t="s">
        <v>15</v>
      </c>
      <c r="D11" s="21" t="s">
        <v>16</v>
      </c>
      <c r="E11" s="21" t="s">
        <v>17</v>
      </c>
      <c r="F11" s="21" t="s">
        <v>18</v>
      </c>
      <c r="G11" s="21" t="s">
        <v>19</v>
      </c>
      <c r="H11" s="21" t="s">
        <v>20</v>
      </c>
      <c r="I11" s="21" t="s">
        <v>21</v>
      </c>
      <c r="J11" s="21" t="s">
        <v>22</v>
      </c>
      <c r="K11" s="22" t="s">
        <v>23</v>
      </c>
      <c r="L11" s="22"/>
      <c r="M11" s="22"/>
      <c r="N11" s="22"/>
      <c r="O11" s="22"/>
      <c r="P11" s="21" t="s">
        <v>24</v>
      </c>
      <c r="Q11" s="21" t="s">
        <v>25</v>
      </c>
      <c r="R11" s="21" t="s">
        <v>26</v>
      </c>
      <c r="S11" s="21" t="s">
        <v>27</v>
      </c>
      <c r="T11" s="21" t="s">
        <v>28</v>
      </c>
      <c r="U11" s="21" t="s">
        <v>29</v>
      </c>
    </row>
    <row r="12" spans="2:21" ht="42" customHeight="1">
      <c r="B12" s="21"/>
      <c r="C12" s="21"/>
      <c r="D12" s="21"/>
      <c r="E12" s="21"/>
      <c r="F12" s="21"/>
      <c r="G12" s="21"/>
      <c r="H12" s="21"/>
      <c r="I12" s="21"/>
      <c r="J12" s="21"/>
      <c r="K12" s="23" t="s">
        <v>51</v>
      </c>
      <c r="L12" s="23" t="s">
        <v>52</v>
      </c>
      <c r="M12" s="23" t="s">
        <v>32</v>
      </c>
      <c r="N12" s="23" t="s">
        <v>33</v>
      </c>
      <c r="O12" s="23" t="s">
        <v>53</v>
      </c>
      <c r="P12" s="21"/>
      <c r="Q12" s="21"/>
      <c r="R12" s="21"/>
      <c r="S12" s="21"/>
      <c r="T12" s="21"/>
      <c r="U12" s="21"/>
    </row>
    <row r="13" spans="2:21" ht="33.75" customHeight="1">
      <c r="B13" s="24">
        <v>1</v>
      </c>
      <c r="C13" s="25" t="s">
        <v>54</v>
      </c>
      <c r="D13" s="25" t="s">
        <v>55</v>
      </c>
      <c r="E13" s="25" t="s">
        <v>56</v>
      </c>
      <c r="F13" s="25" t="s">
        <v>57</v>
      </c>
      <c r="G13" s="25" t="s">
        <v>47</v>
      </c>
      <c r="H13" s="25" t="s">
        <v>3</v>
      </c>
      <c r="I13" s="27">
        <v>11</v>
      </c>
      <c r="J13" s="27">
        <v>11</v>
      </c>
      <c r="K13" s="24">
        <v>20</v>
      </c>
      <c r="L13" s="24">
        <v>21</v>
      </c>
      <c r="M13" s="24">
        <v>0</v>
      </c>
      <c r="N13" s="24">
        <v>0</v>
      </c>
      <c r="O13" s="24">
        <v>2</v>
      </c>
      <c r="P13" s="28">
        <f aca="true" t="shared" si="0" ref="P13:P14">SUM(K13:O13)</f>
        <v>43</v>
      </c>
      <c r="Q13" s="29">
        <f aca="true" t="shared" si="1" ref="Q13:Q14">P13/$E$9</f>
        <v>0.215</v>
      </c>
      <c r="R13" s="29"/>
      <c r="S13" s="29">
        <v>0.43</v>
      </c>
      <c r="T13" s="29" t="s">
        <v>58</v>
      </c>
      <c r="U13" s="30" t="s">
        <v>49</v>
      </c>
    </row>
    <row r="14" spans="2:21" ht="72.75" customHeight="1">
      <c r="B14" s="24">
        <v>2</v>
      </c>
      <c r="C14" s="31" t="s">
        <v>59</v>
      </c>
      <c r="D14" s="31" t="s">
        <v>60</v>
      </c>
      <c r="E14" s="31" t="s">
        <v>61</v>
      </c>
      <c r="F14" s="31" t="s">
        <v>62</v>
      </c>
      <c r="G14" s="32" t="s">
        <v>47</v>
      </c>
      <c r="H14" s="31" t="s">
        <v>3</v>
      </c>
      <c r="I14" s="27">
        <v>11</v>
      </c>
      <c r="J14" s="27">
        <v>11</v>
      </c>
      <c r="K14" s="24">
        <v>18</v>
      </c>
      <c r="L14" s="24">
        <v>14</v>
      </c>
      <c r="M14" s="24">
        <v>3</v>
      </c>
      <c r="N14" s="24">
        <v>0</v>
      </c>
      <c r="O14" s="24">
        <v>0</v>
      </c>
      <c r="P14" s="28">
        <f t="shared" si="0"/>
        <v>35</v>
      </c>
      <c r="Q14" s="29">
        <f t="shared" si="1"/>
        <v>0.175</v>
      </c>
      <c r="R14" s="29"/>
      <c r="S14" s="29">
        <v>0.35</v>
      </c>
      <c r="T14" s="29" t="s">
        <v>48</v>
      </c>
      <c r="U14" s="30" t="s">
        <v>49</v>
      </c>
    </row>
  </sheetData>
  <sheetProtection selectLockedCells="1" selectUnlockedCells="1"/>
  <mergeCells count="21">
    <mergeCell ref="B1:U1"/>
    <mergeCell ref="C2:D2"/>
    <mergeCell ref="B7:U7"/>
    <mergeCell ref="E8:U8"/>
    <mergeCell ref="F9:U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O11"/>
    <mergeCell ref="P11:P12"/>
    <mergeCell ref="Q11:Q12"/>
    <mergeCell ref="R11:R12"/>
    <mergeCell ref="S11:S12"/>
    <mergeCell ref="T11:T12"/>
    <mergeCell ref="U11:U12"/>
  </mergeCells>
  <conditionalFormatting sqref="U13:U14">
    <cfRule type="cellIs" priority="1" dxfId="0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2022-03-09T11:59:43Z</dcterms:modified>
  <cp:category/>
  <cp:version/>
  <cp:contentType/>
  <cp:contentStatus/>
  <cp:revision>2</cp:revision>
</cp:coreProperties>
</file>