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ИРО_Севастополь_D\Мероприятия\ВсОШ\21-22\РЭО\На сайт\Итоговые_рез_50-20\"/>
    </mc:Choice>
  </mc:AlternateContent>
  <bookViews>
    <workbookView xWindow="0" yWindow="0" windowWidth="24000" windowHeight="9630"/>
  </bookViews>
  <sheets>
    <sheet name="Рейтинговая таблица" sheetId="8" r:id="rId1"/>
  </sheets>
  <calcPr calcId="181029"/>
</workbook>
</file>

<file path=xl/calcChain.xml><?xml version="1.0" encoding="utf-8"?>
<calcChain xmlns="http://schemas.openxmlformats.org/spreadsheetml/2006/main">
  <c r="M8" i="8" l="1"/>
  <c r="N8" i="8" s="1"/>
  <c r="M3" i="8"/>
  <c r="M19" i="8"/>
  <c r="N19" i="8" s="1"/>
  <c r="M7" i="8"/>
  <c r="N7" i="8" s="1"/>
  <c r="M15" i="8"/>
  <c r="N15" i="8" s="1"/>
  <c r="M9" i="8"/>
  <c r="N9" i="8" s="1"/>
  <c r="M28" i="8"/>
  <c r="N28" i="8" s="1"/>
  <c r="M5" i="8"/>
  <c r="N5" i="8" s="1"/>
  <c r="M10" i="8"/>
  <c r="N10" i="8" s="1"/>
  <c r="M14" i="8"/>
  <c r="N14" i="8" s="1"/>
  <c r="M20" i="8"/>
  <c r="N20" i="8" s="1"/>
  <c r="M23" i="8"/>
  <c r="N23" i="8" s="1"/>
  <c r="M26" i="8"/>
  <c r="N26" i="8" s="1"/>
  <c r="M16" i="8"/>
  <c r="N16" i="8" s="1"/>
  <c r="M24" i="8"/>
  <c r="N24" i="8" s="1"/>
  <c r="M13" i="8"/>
  <c r="N13" i="8" s="1"/>
  <c r="M18" i="8"/>
  <c r="N18" i="8" s="1"/>
  <c r="M6" i="8"/>
  <c r="N6" i="8" s="1"/>
  <c r="M11" i="8"/>
  <c r="N11" i="8" s="1"/>
  <c r="M21" i="8"/>
  <c r="N21" i="8" s="1"/>
  <c r="M17" i="8"/>
  <c r="N17" i="8" s="1"/>
  <c r="M22" i="8"/>
  <c r="N22" i="8" s="1"/>
  <c r="M25" i="8"/>
  <c r="N25" i="8" s="1"/>
  <c r="M27" i="8"/>
  <c r="N27" i="8" s="1"/>
  <c r="M12" i="8"/>
  <c r="N12" i="8" s="1"/>
  <c r="M29" i="8"/>
  <c r="N29" i="8" s="1"/>
</calcChain>
</file>

<file path=xl/sharedStrings.xml><?xml version="1.0" encoding="utf-8"?>
<sst xmlns="http://schemas.openxmlformats.org/spreadsheetml/2006/main" count="167" uniqueCount="98">
  <si>
    <t>Имя ученика</t>
  </si>
  <si>
    <t>Отчество ученика</t>
  </si>
  <si>
    <t>Образовательная организация ( полное название ОО)</t>
  </si>
  <si>
    <t>Класс обучения</t>
  </si>
  <si>
    <t>Штаненко</t>
  </si>
  <si>
    <t>Алена</t>
  </si>
  <si>
    <t>Александровна</t>
  </si>
  <si>
    <t>ГБОУ "Билингвальная гимназия2"</t>
  </si>
  <si>
    <t>Русяева</t>
  </si>
  <si>
    <t>Анастасия</t>
  </si>
  <si>
    <t>Геннадьевна</t>
  </si>
  <si>
    <t>Обищенко</t>
  </si>
  <si>
    <t>Александра</t>
  </si>
  <si>
    <t>Артемовна</t>
  </si>
  <si>
    <t>Рутковская</t>
  </si>
  <si>
    <t>Эльза</t>
  </si>
  <si>
    <t>-</t>
  </si>
  <si>
    <t>Молчадская</t>
  </si>
  <si>
    <t>Алла</t>
  </si>
  <si>
    <t>Борисовна</t>
  </si>
  <si>
    <t>Миткеева</t>
  </si>
  <si>
    <t>Софья</t>
  </si>
  <si>
    <t>Гончарова</t>
  </si>
  <si>
    <t>Андреевна</t>
  </si>
  <si>
    <t>Колмаков</t>
  </si>
  <si>
    <t>Павел</t>
  </si>
  <si>
    <t>Александрович</t>
  </si>
  <si>
    <t>Швед</t>
  </si>
  <si>
    <t>Мария</t>
  </si>
  <si>
    <t>Алексеевна</t>
  </si>
  <si>
    <t>Панов</t>
  </si>
  <si>
    <t>Артём</t>
  </si>
  <si>
    <t>Иванович</t>
  </si>
  <si>
    <t>Пилипчук</t>
  </si>
  <si>
    <t>Иван</t>
  </si>
  <si>
    <t>Романович</t>
  </si>
  <si>
    <t>Эль Риф</t>
  </si>
  <si>
    <t>Ванесса</t>
  </si>
  <si>
    <t>Элиас</t>
  </si>
  <si>
    <t xml:space="preserve">Красова </t>
  </si>
  <si>
    <t xml:space="preserve">Софья </t>
  </si>
  <si>
    <t>Колобова</t>
  </si>
  <si>
    <t>Влада</t>
  </si>
  <si>
    <t>Станиславовна</t>
  </si>
  <si>
    <t>Достогаева</t>
  </si>
  <si>
    <t>Анна</t>
  </si>
  <si>
    <t>Ярославовна</t>
  </si>
  <si>
    <t>Шаталова</t>
  </si>
  <si>
    <t>Владимировна</t>
  </si>
  <si>
    <t xml:space="preserve">Коджаева </t>
  </si>
  <si>
    <t>Варвара</t>
  </si>
  <si>
    <t>Денисовна</t>
  </si>
  <si>
    <t>Детилот</t>
  </si>
  <si>
    <t>Александр</t>
  </si>
  <si>
    <t>Владимирович</t>
  </si>
  <si>
    <t>Кармазина</t>
  </si>
  <si>
    <t>Ангелина</t>
  </si>
  <si>
    <t>Семеняко</t>
  </si>
  <si>
    <t>Екатерина</t>
  </si>
  <si>
    <t>Сергеевна</t>
  </si>
  <si>
    <t>Ванага</t>
  </si>
  <si>
    <t>Эмилия</t>
  </si>
  <si>
    <t>Алексеева Людмила Владимировна</t>
  </si>
  <si>
    <t>Зденик Светлана Анатольевна</t>
  </si>
  <si>
    <t>Фадеева Валерия Георгиевна</t>
  </si>
  <si>
    <t xml:space="preserve">Юхимец </t>
  </si>
  <si>
    <t>Олег</t>
  </si>
  <si>
    <t>Андреевич</t>
  </si>
  <si>
    <t>ГБОУ СОШ№3 им.А.Невского</t>
  </si>
  <si>
    <t>Циферов</t>
  </si>
  <si>
    <t>Виталий</t>
  </si>
  <si>
    <t>Сергеевич</t>
  </si>
  <si>
    <t>Анфилатова Ирина Юрьевна</t>
  </si>
  <si>
    <t>Троян Елена Васильевна</t>
  </si>
  <si>
    <t>Грачева</t>
  </si>
  <si>
    <t>Елизавета</t>
  </si>
  <si>
    <t>Павловна</t>
  </si>
  <si>
    <t>ГБОУ СОШ №19</t>
  </si>
  <si>
    <t>Приображенская Евгения Сергеевна</t>
  </si>
  <si>
    <t>Глазкова</t>
  </si>
  <si>
    <t xml:space="preserve">Кира </t>
  </si>
  <si>
    <t>ЛГ</t>
  </si>
  <si>
    <t>АУД</t>
  </si>
  <si>
    <t>ЧТ</t>
  </si>
  <si>
    <t>ПИСЬМО</t>
  </si>
  <si>
    <t>Фамилия</t>
  </si>
  <si>
    <t>ГОВ</t>
  </si>
  <si>
    <t>н</t>
  </si>
  <si>
    <t>ГБОУ "Гимназия № 1 им.А.С. Пушкина"</t>
  </si>
  <si>
    <t>результат</t>
  </si>
  <si>
    <t>Общий балл</t>
  </si>
  <si>
    <t>Процент выполнения</t>
  </si>
  <si>
    <t>победитель</t>
  </si>
  <si>
    <t>призер</t>
  </si>
  <si>
    <t>участник</t>
  </si>
  <si>
    <t>Фамилия Имя Отчество учителя</t>
  </si>
  <si>
    <t>Апел</t>
  </si>
  <si>
    <t>Индивидуальные результаты участников регионального этапа ВсОШ по французскому языку  в городе Севастополе 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</si>
</sst>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sz val="10"/>
      <color indexed="8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  <scheme val="major"/>
    </font>
    <font>
      <sz val="10"/>
      <color rgb="FF00000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3" fillId="0" borderId="0" applyFont="0" applyFill="0" applyBorder="0" applyAlignment="0" applyProtection="0"/>
  </cellStyleXfs>
  <cellXfs count="103">
    <xf numFmtId="0" fontId="0" fillId="0" borderId="0" xfId="0" applyFont="1" applyAlignment="1"/>
    <xf numFmtId="0" fontId="1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0" fillId="0" borderId="0" xfId="0" applyFont="1" applyAlignment="1"/>
    <xf numFmtId="0" fontId="7" fillId="0" borderId="4" xfId="0" applyFont="1" applyBorder="1"/>
    <xf numFmtId="0" fontId="7" fillId="0" borderId="4" xfId="0" applyFont="1" applyBorder="1" applyAlignment="1">
      <alignment horizontal="center" wrapText="1"/>
    </xf>
    <xf numFmtId="0" fontId="0" fillId="0" borderId="0" xfId="0" applyFont="1" applyAlignment="1"/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10" fillId="0" borderId="0" xfId="0" applyFont="1" applyAlignment="1"/>
    <xf numFmtId="0" fontId="11" fillId="0" borderId="0" xfId="0" applyFont="1"/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5" xfId="0" applyFont="1" applyBorder="1"/>
    <xf numFmtId="0" fontId="7" fillId="0" borderId="4" xfId="0" applyFont="1" applyBorder="1" applyAlignment="1">
      <alignment horizontal="center"/>
    </xf>
    <xf numFmtId="0" fontId="0" fillId="0" borderId="0" xfId="0" applyFont="1" applyAlignment="1"/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0" fillId="0" borderId="9" xfId="0" applyFont="1" applyBorder="1" applyAlignment="1"/>
    <xf numFmtId="9" fontId="0" fillId="0" borderId="0" xfId="6" applyFont="1" applyAlignment="1"/>
    <xf numFmtId="0" fontId="11" fillId="0" borderId="0" xfId="0" applyFont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10" fillId="0" borderId="9" xfId="0" applyFont="1" applyBorder="1" applyAlignment="1"/>
    <xf numFmtId="0" fontId="12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/>
    <xf numFmtId="0" fontId="11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 wrapText="1"/>
    </xf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14" fillId="0" borderId="3" xfId="0" applyFont="1" applyFill="1" applyBorder="1"/>
    <xf numFmtId="0" fontId="1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5" fillId="0" borderId="2" xfId="0" applyFont="1" applyBorder="1" applyAlignment="1"/>
    <xf numFmtId="0" fontId="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0" fillId="0" borderId="10" xfId="0" applyFont="1" applyBorder="1" applyAlignment="1"/>
    <xf numFmtId="0" fontId="0" fillId="0" borderId="10" xfId="0" applyFont="1" applyBorder="1" applyAlignment="1"/>
    <xf numFmtId="0" fontId="9" fillId="0" borderId="10" xfId="0" applyFont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0" fontId="3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/>
    <xf numFmtId="0" fontId="2" fillId="0" borderId="0" xfId="3" applyFont="1" applyBorder="1" applyAlignment="1">
      <alignment horizontal="left" vertical="center"/>
    </xf>
    <xf numFmtId="0" fontId="2" fillId="0" borderId="0" xfId="3" applyFont="1" applyBorder="1" applyAlignment="1">
      <alignment horizontal="left"/>
    </xf>
    <xf numFmtId="0" fontId="10" fillId="0" borderId="0" xfId="0" applyFont="1" applyBorder="1" applyAlignment="1"/>
    <xf numFmtId="0" fontId="0" fillId="0" borderId="0" xfId="0" applyFont="1" applyBorder="1" applyAlignment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14" fontId="8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4" fillId="0" borderId="3" xfId="0" applyFont="1" applyFill="1" applyBorder="1" applyAlignment="1">
      <alignment horizontal="center" vertical="top"/>
    </xf>
    <xf numFmtId="0" fontId="11" fillId="0" borderId="0" xfId="0" applyFont="1" applyBorder="1" applyAlignment="1"/>
    <xf numFmtId="0" fontId="0" fillId="0" borderId="11" xfId="0" applyFont="1" applyBorder="1" applyAlignment="1"/>
    <xf numFmtId="0" fontId="11" fillId="0" borderId="11" xfId="0" applyFont="1" applyBorder="1" applyAlignment="1"/>
    <xf numFmtId="0" fontId="9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11" fillId="0" borderId="15" xfId="0" applyFont="1" applyBorder="1" applyAlignment="1"/>
    <xf numFmtId="0" fontId="11" fillId="0" borderId="16" xfId="0" applyFont="1" applyBorder="1" applyAlignment="1"/>
    <xf numFmtId="0" fontId="9" fillId="0" borderId="17" xfId="0" applyFont="1" applyBorder="1" applyAlignment="1"/>
    <xf numFmtId="0" fontId="9" fillId="0" borderId="18" xfId="0" applyFont="1" applyBorder="1" applyAlignment="1"/>
    <xf numFmtId="0" fontId="7" fillId="0" borderId="4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3" xfId="0" applyFont="1" applyFill="1" applyBorder="1" applyAlignment="1">
      <alignment vertical="top"/>
    </xf>
    <xf numFmtId="0" fontId="7" fillId="0" borderId="3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5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/>
    </xf>
  </cellXfs>
  <cellStyles count="7">
    <cellStyle name="Обычный" xfId="0" builtinId="0"/>
    <cellStyle name="Обычный 20" xfId="1"/>
    <cellStyle name="Обычный 21" xfId="2"/>
    <cellStyle name="Обычный 22" xfId="3"/>
    <cellStyle name="Обычный 23" xfId="5"/>
    <cellStyle name="Обычный 24" xfId="4"/>
    <cellStyle name="Процентный" xfId="6" builtinId="5"/>
  </cellStyles>
  <dxfs count="1"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workbookViewId="0">
      <pane xSplit="9" ySplit="11" topLeftCell="J12" activePane="bottomRight" state="frozen"/>
      <selection pane="topRight" activeCell="J1" sqref="J1"/>
      <selection pane="bottomLeft" activeCell="A12" sqref="A12"/>
      <selection pane="bottomRight" sqref="A1:P29"/>
    </sheetView>
  </sheetViews>
  <sheetFormatPr defaultRowHeight="12.75" x14ac:dyDescent="0.2"/>
  <cols>
    <col min="1" max="1" width="4.42578125" customWidth="1"/>
    <col min="2" max="2" width="13.140625" style="16" customWidth="1"/>
    <col min="3" max="3" width="12.5703125" style="16" customWidth="1"/>
    <col min="4" max="4" width="16" style="16" customWidth="1"/>
    <col min="5" max="5" width="21.85546875" customWidth="1"/>
    <col min="6" max="6" width="6.28515625" customWidth="1"/>
    <col min="7" max="11" width="6.28515625" style="8" customWidth="1"/>
    <col min="12" max="12" width="6.28515625" style="23" customWidth="1"/>
    <col min="13" max="13" width="6.28515625" style="11" customWidth="1"/>
    <col min="14" max="14" width="7.85546875" style="23" customWidth="1"/>
    <col min="15" max="15" width="17.42578125" style="16" customWidth="1"/>
    <col min="16" max="16" width="37" customWidth="1"/>
  </cols>
  <sheetData>
    <row r="1" spans="1:30" x14ac:dyDescent="0.2">
      <c r="A1" s="99" t="s">
        <v>97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30" s="26" customFormat="1" x14ac:dyDescent="0.2">
      <c r="B2" s="30"/>
      <c r="C2" s="101"/>
      <c r="D2" s="102"/>
      <c r="E2" s="102"/>
      <c r="F2" s="102"/>
      <c r="G2" s="56"/>
      <c r="H2" s="56"/>
      <c r="I2" s="56"/>
      <c r="J2" s="56"/>
      <c r="K2" s="56"/>
      <c r="L2" s="56"/>
      <c r="M2" s="56"/>
      <c r="N2" s="56"/>
      <c r="O2" s="57"/>
      <c r="Q2" s="78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</row>
    <row r="3" spans="1:30" s="26" customFormat="1" ht="17.25" customHeight="1" x14ac:dyDescent="0.2">
      <c r="B3" s="30"/>
      <c r="C3" s="30"/>
      <c r="D3" s="30"/>
      <c r="G3" s="26">
        <v>20</v>
      </c>
      <c r="H3" s="26">
        <v>22</v>
      </c>
      <c r="I3" s="26">
        <v>30</v>
      </c>
      <c r="J3" s="26">
        <v>33</v>
      </c>
      <c r="K3" s="26">
        <v>20</v>
      </c>
      <c r="M3" s="26">
        <f>SUM(G3:K3)</f>
        <v>125</v>
      </c>
      <c r="O3" s="30"/>
      <c r="Q3" s="78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4"/>
    </row>
    <row r="4" spans="1:30" x14ac:dyDescent="0.2">
      <c r="A4" s="55"/>
      <c r="B4" s="17" t="s">
        <v>85</v>
      </c>
      <c r="C4" s="17" t="s">
        <v>0</v>
      </c>
      <c r="D4" s="17" t="s">
        <v>1</v>
      </c>
      <c r="E4" s="1" t="s">
        <v>2</v>
      </c>
      <c r="F4" s="1" t="s">
        <v>3</v>
      </c>
      <c r="G4" s="1" t="s">
        <v>84</v>
      </c>
      <c r="H4" s="1" t="s">
        <v>82</v>
      </c>
      <c r="I4" s="1" t="s">
        <v>81</v>
      </c>
      <c r="J4" s="1" t="s">
        <v>83</v>
      </c>
      <c r="K4" s="1" t="s">
        <v>86</v>
      </c>
      <c r="L4" s="1" t="s">
        <v>96</v>
      </c>
      <c r="M4" s="1" t="s">
        <v>90</v>
      </c>
      <c r="N4" s="27" t="s">
        <v>91</v>
      </c>
      <c r="O4" s="28" t="s">
        <v>89</v>
      </c>
      <c r="P4" s="1" t="s">
        <v>95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0" s="34" customFormat="1" ht="15.75" customHeight="1" x14ac:dyDescent="0.25">
      <c r="A5" s="32">
        <v>1</v>
      </c>
      <c r="B5" s="89" t="s">
        <v>4</v>
      </c>
      <c r="C5" s="33" t="s">
        <v>5</v>
      </c>
      <c r="D5" s="33" t="s">
        <v>6</v>
      </c>
      <c r="E5" s="9" t="s">
        <v>7</v>
      </c>
      <c r="F5" s="10">
        <v>11</v>
      </c>
      <c r="G5" s="12">
        <v>19</v>
      </c>
      <c r="H5" s="12">
        <v>19</v>
      </c>
      <c r="I5" s="12">
        <v>28</v>
      </c>
      <c r="J5" s="12">
        <v>24</v>
      </c>
      <c r="K5" s="12">
        <v>20</v>
      </c>
      <c r="L5" s="25"/>
      <c r="M5" s="10">
        <f t="shared" ref="M5:M29" si="0">SUM(G5:K5)</f>
        <v>110</v>
      </c>
      <c r="N5" s="29">
        <f>M5*100/125</f>
        <v>88</v>
      </c>
      <c r="O5" s="29" t="s">
        <v>92</v>
      </c>
      <c r="P5" s="9" t="s">
        <v>62</v>
      </c>
      <c r="Q5" s="79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6"/>
    </row>
    <row r="6" spans="1:30" s="38" customFormat="1" ht="15.75" customHeight="1" x14ac:dyDescent="0.25">
      <c r="A6" s="35">
        <v>2</v>
      </c>
      <c r="B6" s="90" t="s">
        <v>11</v>
      </c>
      <c r="C6" s="20" t="s">
        <v>12</v>
      </c>
      <c r="D6" s="20" t="s">
        <v>13</v>
      </c>
      <c r="E6" s="36" t="s">
        <v>7</v>
      </c>
      <c r="F6" s="37">
        <v>11</v>
      </c>
      <c r="G6" s="37">
        <v>19</v>
      </c>
      <c r="H6" s="37">
        <v>17</v>
      </c>
      <c r="I6" s="37">
        <v>17</v>
      </c>
      <c r="J6" s="37">
        <v>27</v>
      </c>
      <c r="K6" s="37">
        <v>18</v>
      </c>
      <c r="L6" s="37"/>
      <c r="M6" s="37">
        <f t="shared" si="0"/>
        <v>98</v>
      </c>
      <c r="N6" s="29">
        <f t="shared" ref="N6:N29" si="1">M6*100/125</f>
        <v>78.400000000000006</v>
      </c>
      <c r="O6" s="29" t="s">
        <v>92</v>
      </c>
      <c r="P6" s="36" t="s">
        <v>62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1:30" s="38" customFormat="1" ht="15.75" customHeight="1" x14ac:dyDescent="0.25">
      <c r="A7" s="39">
        <v>3</v>
      </c>
      <c r="B7" s="91" t="s">
        <v>65</v>
      </c>
      <c r="C7" s="40" t="s">
        <v>66</v>
      </c>
      <c r="D7" s="40" t="s">
        <v>67</v>
      </c>
      <c r="E7" s="9" t="s">
        <v>88</v>
      </c>
      <c r="F7" s="6">
        <v>11</v>
      </c>
      <c r="G7" s="12">
        <v>18</v>
      </c>
      <c r="H7" s="12">
        <v>20</v>
      </c>
      <c r="I7" s="12">
        <v>15</v>
      </c>
      <c r="J7" s="12">
        <v>26</v>
      </c>
      <c r="K7" s="12">
        <v>18</v>
      </c>
      <c r="L7" s="25"/>
      <c r="M7" s="10">
        <f t="shared" si="0"/>
        <v>97</v>
      </c>
      <c r="N7" s="29">
        <f t="shared" si="1"/>
        <v>77.599999999999994</v>
      </c>
      <c r="O7" s="29" t="s">
        <v>92</v>
      </c>
      <c r="P7" s="41" t="s">
        <v>72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1:30" s="38" customFormat="1" ht="13.5" customHeight="1" x14ac:dyDescent="0.25">
      <c r="A8" s="39">
        <v>4</v>
      </c>
      <c r="B8" s="42" t="s">
        <v>8</v>
      </c>
      <c r="C8" s="5" t="s">
        <v>9</v>
      </c>
      <c r="D8" s="5" t="s">
        <v>10</v>
      </c>
      <c r="E8" s="5" t="s">
        <v>7</v>
      </c>
      <c r="F8" s="6">
        <v>11</v>
      </c>
      <c r="G8" s="12">
        <v>16</v>
      </c>
      <c r="H8" s="12">
        <v>18</v>
      </c>
      <c r="I8" s="12">
        <v>16</v>
      </c>
      <c r="J8" s="12">
        <v>25</v>
      </c>
      <c r="K8" s="12">
        <v>19</v>
      </c>
      <c r="L8" s="25">
        <v>2</v>
      </c>
      <c r="M8" s="10">
        <f>SUM(G8:L8)</f>
        <v>96</v>
      </c>
      <c r="N8" s="29">
        <f t="shared" si="1"/>
        <v>76.8</v>
      </c>
      <c r="O8" s="29" t="s">
        <v>92</v>
      </c>
      <c r="P8" s="5" t="s">
        <v>62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</row>
    <row r="9" spans="1:30" s="38" customFormat="1" ht="16.5" customHeight="1" x14ac:dyDescent="0.25">
      <c r="A9" s="39">
        <v>5</v>
      </c>
      <c r="B9" s="42" t="s">
        <v>14</v>
      </c>
      <c r="C9" s="18" t="s">
        <v>15</v>
      </c>
      <c r="D9" s="18" t="s">
        <v>16</v>
      </c>
      <c r="E9" s="5" t="s">
        <v>7</v>
      </c>
      <c r="F9" s="6">
        <v>10</v>
      </c>
      <c r="G9" s="12">
        <v>18</v>
      </c>
      <c r="H9" s="12">
        <v>19</v>
      </c>
      <c r="I9" s="12">
        <v>16</v>
      </c>
      <c r="J9" s="12">
        <v>22</v>
      </c>
      <c r="K9" s="12">
        <v>19</v>
      </c>
      <c r="L9" s="25"/>
      <c r="M9" s="10">
        <f t="shared" si="0"/>
        <v>94</v>
      </c>
      <c r="N9" s="29">
        <f t="shared" si="1"/>
        <v>75.2</v>
      </c>
      <c r="O9" s="29" t="s">
        <v>92</v>
      </c>
      <c r="P9" s="5" t="s">
        <v>62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</row>
    <row r="10" spans="1:30" s="38" customFormat="1" ht="17.25" customHeight="1" x14ac:dyDescent="0.25">
      <c r="A10" s="39">
        <v>6</v>
      </c>
      <c r="B10" s="42" t="s">
        <v>79</v>
      </c>
      <c r="C10" s="42" t="s">
        <v>80</v>
      </c>
      <c r="D10" s="42" t="s">
        <v>6</v>
      </c>
      <c r="E10" s="76" t="s">
        <v>68</v>
      </c>
      <c r="F10" s="43">
        <v>10</v>
      </c>
      <c r="G10" s="44">
        <v>16</v>
      </c>
      <c r="H10" s="44">
        <v>17</v>
      </c>
      <c r="I10" s="44">
        <v>8</v>
      </c>
      <c r="J10" s="44">
        <v>28</v>
      </c>
      <c r="K10" s="44">
        <v>12</v>
      </c>
      <c r="L10" s="45"/>
      <c r="M10" s="46">
        <f t="shared" si="0"/>
        <v>81</v>
      </c>
      <c r="N10" s="29">
        <f t="shared" si="1"/>
        <v>64.8</v>
      </c>
      <c r="O10" s="29" t="s">
        <v>92</v>
      </c>
      <c r="P10" s="47" t="s">
        <v>73</v>
      </c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</row>
    <row r="11" spans="1:30" s="38" customFormat="1" ht="16.5" customHeight="1" x14ac:dyDescent="0.25">
      <c r="A11" s="39">
        <v>7</v>
      </c>
      <c r="B11" s="42" t="s">
        <v>17</v>
      </c>
      <c r="C11" s="18" t="s">
        <v>18</v>
      </c>
      <c r="D11" s="18" t="s">
        <v>19</v>
      </c>
      <c r="E11" s="5" t="s">
        <v>7</v>
      </c>
      <c r="F11" s="6">
        <v>11</v>
      </c>
      <c r="G11" s="12">
        <v>18</v>
      </c>
      <c r="H11" s="12">
        <v>13</v>
      </c>
      <c r="I11" s="12">
        <v>16</v>
      </c>
      <c r="J11" s="12">
        <v>17</v>
      </c>
      <c r="K11" s="12">
        <v>8</v>
      </c>
      <c r="L11" s="25"/>
      <c r="M11" s="10">
        <f t="shared" si="0"/>
        <v>72</v>
      </c>
      <c r="N11" s="29">
        <f t="shared" si="1"/>
        <v>57.6</v>
      </c>
      <c r="O11" s="29" t="s">
        <v>93</v>
      </c>
      <c r="P11" s="5" t="s">
        <v>63</v>
      </c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</row>
    <row r="12" spans="1:30" s="38" customFormat="1" ht="15.75" x14ac:dyDescent="0.25">
      <c r="A12" s="39">
        <v>8</v>
      </c>
      <c r="B12" s="42" t="s">
        <v>74</v>
      </c>
      <c r="C12" s="18" t="s">
        <v>75</v>
      </c>
      <c r="D12" s="18" t="s">
        <v>76</v>
      </c>
      <c r="E12" s="5" t="s">
        <v>77</v>
      </c>
      <c r="F12" s="6">
        <v>9</v>
      </c>
      <c r="G12" s="12">
        <v>14</v>
      </c>
      <c r="H12" s="12">
        <v>15</v>
      </c>
      <c r="I12" s="12">
        <v>13</v>
      </c>
      <c r="J12" s="12">
        <v>14</v>
      </c>
      <c r="K12" s="12">
        <v>16</v>
      </c>
      <c r="L12" s="25"/>
      <c r="M12" s="10">
        <f t="shared" si="0"/>
        <v>72</v>
      </c>
      <c r="N12" s="29">
        <f t="shared" si="1"/>
        <v>57.6</v>
      </c>
      <c r="O12" s="29" t="s">
        <v>93</v>
      </c>
      <c r="P12" s="5" t="s">
        <v>78</v>
      </c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</row>
    <row r="13" spans="1:30" s="38" customFormat="1" ht="15.75" customHeight="1" x14ac:dyDescent="0.25">
      <c r="A13" s="39">
        <v>9</v>
      </c>
      <c r="B13" s="42" t="s">
        <v>36</v>
      </c>
      <c r="C13" s="18" t="s">
        <v>37</v>
      </c>
      <c r="D13" s="18" t="s">
        <v>38</v>
      </c>
      <c r="E13" s="5" t="s">
        <v>7</v>
      </c>
      <c r="F13" s="6">
        <v>10</v>
      </c>
      <c r="G13" s="12">
        <v>15</v>
      </c>
      <c r="H13" s="12">
        <v>15</v>
      </c>
      <c r="I13" s="12">
        <v>15</v>
      </c>
      <c r="J13" s="12">
        <v>12</v>
      </c>
      <c r="K13" s="12">
        <v>10</v>
      </c>
      <c r="L13" s="25"/>
      <c r="M13" s="10">
        <f t="shared" si="0"/>
        <v>67</v>
      </c>
      <c r="N13" s="29">
        <f t="shared" si="1"/>
        <v>53.6</v>
      </c>
      <c r="O13" s="29" t="s">
        <v>93</v>
      </c>
      <c r="P13" s="5" t="s">
        <v>62</v>
      </c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1:30" s="38" customFormat="1" ht="12.75" customHeight="1" x14ac:dyDescent="0.25">
      <c r="A14" s="39">
        <v>10</v>
      </c>
      <c r="B14" s="42" t="s">
        <v>24</v>
      </c>
      <c r="C14" s="18" t="s">
        <v>25</v>
      </c>
      <c r="D14" s="18" t="s">
        <v>26</v>
      </c>
      <c r="E14" s="5" t="s">
        <v>7</v>
      </c>
      <c r="F14" s="6">
        <v>11</v>
      </c>
      <c r="G14" s="12">
        <v>12</v>
      </c>
      <c r="H14" s="12">
        <v>12</v>
      </c>
      <c r="I14" s="12">
        <v>9</v>
      </c>
      <c r="J14" s="12">
        <v>12</v>
      </c>
      <c r="K14" s="12">
        <v>18</v>
      </c>
      <c r="L14" s="25"/>
      <c r="M14" s="10">
        <f t="shared" si="0"/>
        <v>63</v>
      </c>
      <c r="N14" s="29">
        <f t="shared" si="1"/>
        <v>50.4</v>
      </c>
      <c r="O14" s="29" t="s">
        <v>93</v>
      </c>
      <c r="P14" s="5" t="s">
        <v>62</v>
      </c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</row>
    <row r="15" spans="1:30" s="38" customFormat="1" ht="13.5" customHeight="1" x14ac:dyDescent="0.25">
      <c r="A15" s="39">
        <v>11</v>
      </c>
      <c r="B15" s="92" t="s">
        <v>27</v>
      </c>
      <c r="C15" s="5" t="s">
        <v>28</v>
      </c>
      <c r="D15" s="5" t="s">
        <v>29</v>
      </c>
      <c r="E15" s="5" t="s">
        <v>7</v>
      </c>
      <c r="F15" s="7">
        <v>10</v>
      </c>
      <c r="G15" s="13">
        <v>16</v>
      </c>
      <c r="H15" s="13">
        <v>10</v>
      </c>
      <c r="I15" s="13">
        <v>5</v>
      </c>
      <c r="J15" s="13">
        <v>16</v>
      </c>
      <c r="K15" s="13">
        <v>11</v>
      </c>
      <c r="L15" s="24"/>
      <c r="M15" s="22">
        <f t="shared" si="0"/>
        <v>58</v>
      </c>
      <c r="N15" s="29">
        <f t="shared" si="1"/>
        <v>46.4</v>
      </c>
      <c r="O15" s="29" t="s">
        <v>93</v>
      </c>
      <c r="P15" s="5" t="s">
        <v>62</v>
      </c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</row>
    <row r="16" spans="1:30" s="38" customFormat="1" ht="13.5" customHeight="1" x14ac:dyDescent="0.25">
      <c r="A16" s="39">
        <v>12</v>
      </c>
      <c r="B16" s="42" t="s">
        <v>30</v>
      </c>
      <c r="C16" s="18" t="s">
        <v>31</v>
      </c>
      <c r="D16" s="18" t="s">
        <v>32</v>
      </c>
      <c r="E16" s="5" t="s">
        <v>7</v>
      </c>
      <c r="F16" s="6">
        <v>10</v>
      </c>
      <c r="G16" s="12">
        <v>17</v>
      </c>
      <c r="H16" s="12">
        <v>10</v>
      </c>
      <c r="I16" s="12">
        <v>4</v>
      </c>
      <c r="J16" s="12">
        <v>14</v>
      </c>
      <c r="K16" s="12">
        <v>12</v>
      </c>
      <c r="L16" s="25"/>
      <c r="M16" s="10">
        <f t="shared" si="0"/>
        <v>57</v>
      </c>
      <c r="N16" s="29">
        <f t="shared" si="1"/>
        <v>45.6</v>
      </c>
      <c r="O16" s="29" t="s">
        <v>93</v>
      </c>
      <c r="P16" s="5" t="s">
        <v>62</v>
      </c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</row>
    <row r="17" spans="1:30" s="38" customFormat="1" ht="16.5" customHeight="1" x14ac:dyDescent="0.25">
      <c r="A17" s="39">
        <v>13</v>
      </c>
      <c r="B17" s="42" t="s">
        <v>33</v>
      </c>
      <c r="C17" s="18" t="s">
        <v>34</v>
      </c>
      <c r="D17" s="18" t="s">
        <v>35</v>
      </c>
      <c r="E17" s="5" t="s">
        <v>7</v>
      </c>
      <c r="F17" s="6">
        <v>10</v>
      </c>
      <c r="G17" s="12">
        <v>17</v>
      </c>
      <c r="H17" s="12">
        <v>9</v>
      </c>
      <c r="I17" s="12">
        <v>5</v>
      </c>
      <c r="J17" s="12">
        <v>11</v>
      </c>
      <c r="K17" s="12">
        <v>15</v>
      </c>
      <c r="L17" s="25"/>
      <c r="M17" s="10">
        <f t="shared" si="0"/>
        <v>57</v>
      </c>
      <c r="N17" s="29">
        <f t="shared" si="1"/>
        <v>45.6</v>
      </c>
      <c r="O17" s="29" t="s">
        <v>93</v>
      </c>
      <c r="P17" s="5" t="s">
        <v>62</v>
      </c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</row>
    <row r="18" spans="1:30" s="38" customFormat="1" ht="13.5" customHeight="1" x14ac:dyDescent="0.25">
      <c r="A18" s="39">
        <v>14</v>
      </c>
      <c r="B18" s="42" t="s">
        <v>20</v>
      </c>
      <c r="C18" s="18" t="s">
        <v>21</v>
      </c>
      <c r="D18" s="18" t="s">
        <v>6</v>
      </c>
      <c r="E18" s="5" t="s">
        <v>7</v>
      </c>
      <c r="F18" s="6">
        <v>9</v>
      </c>
      <c r="G18" s="12">
        <v>13</v>
      </c>
      <c r="H18" s="12">
        <v>14</v>
      </c>
      <c r="I18" s="12">
        <v>4</v>
      </c>
      <c r="J18" s="12">
        <v>12</v>
      </c>
      <c r="K18" s="12">
        <v>12</v>
      </c>
      <c r="L18" s="25"/>
      <c r="M18" s="10">
        <f t="shared" si="0"/>
        <v>55</v>
      </c>
      <c r="N18" s="29">
        <f t="shared" si="1"/>
        <v>44</v>
      </c>
      <c r="O18" s="29" t="s">
        <v>94</v>
      </c>
      <c r="P18" s="5" t="s">
        <v>64</v>
      </c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</row>
    <row r="19" spans="1:30" s="38" customFormat="1" ht="15.75" customHeight="1" x14ac:dyDescent="0.25">
      <c r="A19" s="39">
        <v>15</v>
      </c>
      <c r="B19" s="92" t="s">
        <v>55</v>
      </c>
      <c r="C19" s="5" t="s">
        <v>56</v>
      </c>
      <c r="D19" s="5" t="s">
        <v>6</v>
      </c>
      <c r="E19" s="5" t="s">
        <v>7</v>
      </c>
      <c r="F19" s="6">
        <v>9</v>
      </c>
      <c r="G19" s="12">
        <v>13</v>
      </c>
      <c r="H19" s="12">
        <v>9</v>
      </c>
      <c r="I19" s="12">
        <v>9</v>
      </c>
      <c r="J19" s="12">
        <v>9</v>
      </c>
      <c r="K19" s="12">
        <v>12</v>
      </c>
      <c r="L19" s="25"/>
      <c r="M19" s="10">
        <f t="shared" si="0"/>
        <v>52</v>
      </c>
      <c r="N19" s="29">
        <f t="shared" si="1"/>
        <v>41.6</v>
      </c>
      <c r="O19" s="29" t="s">
        <v>94</v>
      </c>
      <c r="P19" s="5" t="s">
        <v>64</v>
      </c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</row>
    <row r="20" spans="1:30" s="38" customFormat="1" ht="13.5" customHeight="1" x14ac:dyDescent="0.25">
      <c r="A20" s="39">
        <v>16</v>
      </c>
      <c r="B20" s="42" t="s">
        <v>22</v>
      </c>
      <c r="C20" s="18" t="s">
        <v>9</v>
      </c>
      <c r="D20" s="18" t="s">
        <v>23</v>
      </c>
      <c r="E20" s="5" t="s">
        <v>7</v>
      </c>
      <c r="F20" s="6">
        <v>9</v>
      </c>
      <c r="G20" s="12">
        <v>13</v>
      </c>
      <c r="H20" s="12">
        <v>15</v>
      </c>
      <c r="I20" s="12">
        <v>3</v>
      </c>
      <c r="J20" s="12">
        <v>10</v>
      </c>
      <c r="K20" s="12">
        <v>10</v>
      </c>
      <c r="L20" s="25"/>
      <c r="M20" s="10">
        <f t="shared" si="0"/>
        <v>51</v>
      </c>
      <c r="N20" s="29">
        <f t="shared" si="1"/>
        <v>40.799999999999997</v>
      </c>
      <c r="O20" s="29" t="s">
        <v>94</v>
      </c>
      <c r="P20" s="5" t="s">
        <v>64</v>
      </c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</row>
    <row r="21" spans="1:30" s="38" customFormat="1" ht="16.5" customHeight="1" x14ac:dyDescent="0.25">
      <c r="A21" s="39">
        <v>17</v>
      </c>
      <c r="B21" s="92" t="s">
        <v>39</v>
      </c>
      <c r="C21" s="5" t="s">
        <v>40</v>
      </c>
      <c r="D21" s="5" t="s">
        <v>29</v>
      </c>
      <c r="E21" s="5" t="s">
        <v>7</v>
      </c>
      <c r="F21" s="7">
        <v>10</v>
      </c>
      <c r="G21" s="13">
        <v>12</v>
      </c>
      <c r="H21" s="13">
        <v>10</v>
      </c>
      <c r="I21" s="13">
        <v>7</v>
      </c>
      <c r="J21" s="13">
        <v>11</v>
      </c>
      <c r="K21" s="13">
        <v>11</v>
      </c>
      <c r="L21" s="24"/>
      <c r="M21" s="22">
        <f t="shared" si="0"/>
        <v>51</v>
      </c>
      <c r="N21" s="29">
        <f t="shared" si="1"/>
        <v>40.799999999999997</v>
      </c>
      <c r="O21" s="29" t="s">
        <v>94</v>
      </c>
      <c r="P21" s="5" t="s">
        <v>62</v>
      </c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</row>
    <row r="22" spans="1:30" s="38" customFormat="1" ht="12.75" customHeight="1" x14ac:dyDescent="0.25">
      <c r="A22" s="39">
        <v>18</v>
      </c>
      <c r="B22" s="42" t="s">
        <v>41</v>
      </c>
      <c r="C22" s="18" t="s">
        <v>42</v>
      </c>
      <c r="D22" s="18" t="s">
        <v>43</v>
      </c>
      <c r="E22" s="5" t="s">
        <v>7</v>
      </c>
      <c r="F22" s="6">
        <v>9</v>
      </c>
      <c r="G22" s="12">
        <v>17</v>
      </c>
      <c r="H22" s="12">
        <v>10</v>
      </c>
      <c r="I22" s="12">
        <v>3</v>
      </c>
      <c r="J22" s="12">
        <v>11</v>
      </c>
      <c r="K22" s="12">
        <v>9</v>
      </c>
      <c r="L22" s="25"/>
      <c r="M22" s="10">
        <f t="shared" si="0"/>
        <v>50</v>
      </c>
      <c r="N22" s="29">
        <f t="shared" si="1"/>
        <v>40</v>
      </c>
      <c r="O22" s="29" t="s">
        <v>94</v>
      </c>
      <c r="P22" s="5" t="s">
        <v>64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</row>
    <row r="23" spans="1:30" s="38" customFormat="1" ht="12.75" customHeight="1" x14ac:dyDescent="0.25">
      <c r="A23" s="39">
        <v>19</v>
      </c>
      <c r="B23" s="93" t="s">
        <v>52</v>
      </c>
      <c r="C23" s="2" t="s">
        <v>53</v>
      </c>
      <c r="D23" s="2" t="s">
        <v>54</v>
      </c>
      <c r="E23" s="3" t="s">
        <v>7</v>
      </c>
      <c r="F23" s="4">
        <v>11</v>
      </c>
      <c r="G23" s="12">
        <v>10</v>
      </c>
      <c r="H23" s="12">
        <v>13</v>
      </c>
      <c r="I23" s="12">
        <v>8</v>
      </c>
      <c r="J23" s="12">
        <v>6</v>
      </c>
      <c r="K23" s="12">
        <v>9</v>
      </c>
      <c r="L23" s="25"/>
      <c r="M23" s="10">
        <f t="shared" si="0"/>
        <v>46</v>
      </c>
      <c r="N23" s="29">
        <f t="shared" si="1"/>
        <v>36.799999999999997</v>
      </c>
      <c r="O23" s="29" t="s">
        <v>94</v>
      </c>
      <c r="P23" s="3" t="s">
        <v>63</v>
      </c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</row>
    <row r="24" spans="1:30" s="38" customFormat="1" ht="12.75" customHeight="1" x14ac:dyDescent="0.25">
      <c r="A24" s="39">
        <v>20</v>
      </c>
      <c r="B24" s="93" t="s">
        <v>69</v>
      </c>
      <c r="C24" s="2" t="s">
        <v>70</v>
      </c>
      <c r="D24" s="2" t="s">
        <v>71</v>
      </c>
      <c r="E24" s="3" t="s">
        <v>68</v>
      </c>
      <c r="F24" s="4">
        <v>9</v>
      </c>
      <c r="G24" s="12">
        <v>12</v>
      </c>
      <c r="H24" s="12">
        <v>8</v>
      </c>
      <c r="I24" s="12">
        <v>3</v>
      </c>
      <c r="J24" s="12">
        <v>10</v>
      </c>
      <c r="K24" s="12">
        <v>8</v>
      </c>
      <c r="L24" s="25"/>
      <c r="M24" s="10">
        <f t="shared" si="0"/>
        <v>41</v>
      </c>
      <c r="N24" s="29">
        <f t="shared" si="1"/>
        <v>32.799999999999997</v>
      </c>
      <c r="O24" s="29" t="s">
        <v>94</v>
      </c>
      <c r="P24" s="3" t="s">
        <v>73</v>
      </c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</row>
    <row r="25" spans="1:30" s="38" customFormat="1" ht="12.75" customHeight="1" x14ac:dyDescent="0.25">
      <c r="A25" s="48">
        <v>21</v>
      </c>
      <c r="B25" s="94" t="s">
        <v>49</v>
      </c>
      <c r="C25" s="21" t="s">
        <v>50</v>
      </c>
      <c r="D25" s="21" t="s">
        <v>51</v>
      </c>
      <c r="E25" s="21" t="s">
        <v>7</v>
      </c>
      <c r="F25" s="49">
        <v>9</v>
      </c>
      <c r="G25" s="50">
        <v>12</v>
      </c>
      <c r="H25" s="50">
        <v>10</v>
      </c>
      <c r="I25" s="50">
        <v>4</v>
      </c>
      <c r="J25" s="50">
        <v>9</v>
      </c>
      <c r="K25" s="50">
        <v>5</v>
      </c>
      <c r="L25" s="51"/>
      <c r="M25" s="50">
        <f t="shared" si="0"/>
        <v>40</v>
      </c>
      <c r="N25" s="29">
        <f t="shared" si="1"/>
        <v>32</v>
      </c>
      <c r="O25" s="29" t="s">
        <v>94</v>
      </c>
      <c r="P25" s="21" t="s">
        <v>63</v>
      </c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</row>
    <row r="26" spans="1:30" s="34" customFormat="1" ht="13.5" customHeight="1" x14ac:dyDescent="0.25">
      <c r="A26" s="32">
        <v>22</v>
      </c>
      <c r="B26" s="95" t="s">
        <v>57</v>
      </c>
      <c r="C26" s="9" t="s">
        <v>58</v>
      </c>
      <c r="D26" s="9" t="s">
        <v>59</v>
      </c>
      <c r="E26" s="9" t="s">
        <v>7</v>
      </c>
      <c r="F26" s="22">
        <v>9</v>
      </c>
      <c r="G26" s="13">
        <v>13</v>
      </c>
      <c r="H26" s="13">
        <v>6</v>
      </c>
      <c r="I26" s="13">
        <v>7</v>
      </c>
      <c r="J26" s="13">
        <v>5</v>
      </c>
      <c r="K26" s="13">
        <v>7</v>
      </c>
      <c r="L26" s="24"/>
      <c r="M26" s="22">
        <f t="shared" si="0"/>
        <v>38</v>
      </c>
      <c r="N26" s="29">
        <f t="shared" si="1"/>
        <v>30.4</v>
      </c>
      <c r="O26" s="29" t="s">
        <v>94</v>
      </c>
      <c r="P26" s="9" t="s">
        <v>64</v>
      </c>
      <c r="Q26" s="79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6"/>
    </row>
    <row r="27" spans="1:30" s="34" customFormat="1" ht="14.25" customHeight="1" x14ac:dyDescent="0.25">
      <c r="A27" s="32">
        <v>23</v>
      </c>
      <c r="B27" s="95" t="s">
        <v>47</v>
      </c>
      <c r="C27" s="9" t="s">
        <v>9</v>
      </c>
      <c r="D27" s="9" t="s">
        <v>48</v>
      </c>
      <c r="E27" s="9" t="s">
        <v>7</v>
      </c>
      <c r="F27" s="22">
        <v>9</v>
      </c>
      <c r="G27" s="13">
        <v>7</v>
      </c>
      <c r="H27" s="13">
        <v>9</v>
      </c>
      <c r="I27" s="13">
        <v>6</v>
      </c>
      <c r="J27" s="13">
        <v>9</v>
      </c>
      <c r="K27" s="13">
        <v>6</v>
      </c>
      <c r="L27" s="24"/>
      <c r="M27" s="22">
        <f t="shared" si="0"/>
        <v>37</v>
      </c>
      <c r="N27" s="29">
        <f t="shared" si="1"/>
        <v>29.6</v>
      </c>
      <c r="O27" s="29" t="s">
        <v>94</v>
      </c>
      <c r="P27" s="9" t="s">
        <v>64</v>
      </c>
      <c r="Q27" s="79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6"/>
    </row>
    <row r="28" spans="1:30" s="38" customFormat="1" ht="14.25" customHeight="1" x14ac:dyDescent="0.25">
      <c r="A28" s="35">
        <v>24</v>
      </c>
      <c r="B28" s="90" t="s">
        <v>60</v>
      </c>
      <c r="C28" s="20" t="s">
        <v>61</v>
      </c>
      <c r="D28" s="20" t="s">
        <v>16</v>
      </c>
      <c r="E28" s="36" t="s">
        <v>7</v>
      </c>
      <c r="F28" s="37">
        <v>9</v>
      </c>
      <c r="G28" s="37">
        <v>6</v>
      </c>
      <c r="H28" s="37">
        <v>8</v>
      </c>
      <c r="I28" s="37">
        <v>6</v>
      </c>
      <c r="J28" s="37">
        <v>5</v>
      </c>
      <c r="K28" s="37">
        <v>9</v>
      </c>
      <c r="L28" s="37"/>
      <c r="M28" s="37">
        <f t="shared" si="0"/>
        <v>34</v>
      </c>
      <c r="N28" s="29">
        <f t="shared" si="1"/>
        <v>27.2</v>
      </c>
      <c r="O28" s="29" t="s">
        <v>94</v>
      </c>
      <c r="P28" s="36" t="s">
        <v>64</v>
      </c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</row>
    <row r="29" spans="1:30" s="38" customFormat="1" ht="13.5" customHeight="1" x14ac:dyDescent="0.25">
      <c r="A29" s="39">
        <v>25</v>
      </c>
      <c r="B29" s="96" t="s">
        <v>44</v>
      </c>
      <c r="C29" s="19" t="s">
        <v>45</v>
      </c>
      <c r="D29" s="19" t="s">
        <v>46</v>
      </c>
      <c r="E29" s="21" t="s">
        <v>7</v>
      </c>
      <c r="F29" s="52">
        <v>10</v>
      </c>
      <c r="G29" s="53">
        <v>11</v>
      </c>
      <c r="H29" s="53">
        <v>6</v>
      </c>
      <c r="I29" s="53">
        <v>3</v>
      </c>
      <c r="J29" s="53">
        <v>3</v>
      </c>
      <c r="K29" s="53" t="s">
        <v>87</v>
      </c>
      <c r="L29" s="54"/>
      <c r="M29" s="53">
        <f t="shared" si="0"/>
        <v>23</v>
      </c>
      <c r="N29" s="29">
        <f t="shared" si="1"/>
        <v>18.399999999999999</v>
      </c>
      <c r="O29" s="29" t="s">
        <v>94</v>
      </c>
      <c r="P29" s="21" t="s">
        <v>62</v>
      </c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</row>
    <row r="30" spans="1:30" s="61" customFormat="1" x14ac:dyDescent="0.2">
      <c r="A30" s="58"/>
      <c r="B30" s="59"/>
      <c r="C30" s="59"/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59"/>
      <c r="P30" s="60"/>
      <c r="Q30" s="80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8"/>
    </row>
    <row r="31" spans="1:30" s="66" customFormat="1" ht="13.5" customHeight="1" x14ac:dyDescent="0.2">
      <c r="A31" s="62"/>
      <c r="B31" s="63"/>
      <c r="C31" s="63"/>
      <c r="D31" s="63"/>
      <c r="E31" s="64"/>
      <c r="F31" s="14"/>
      <c r="G31" s="14"/>
      <c r="H31" s="14"/>
      <c r="I31" s="14"/>
      <c r="J31" s="14"/>
      <c r="K31" s="14"/>
      <c r="L31" s="14"/>
      <c r="M31" s="14"/>
      <c r="N31" s="14"/>
      <c r="O31" s="31"/>
      <c r="P31" s="65"/>
    </row>
    <row r="32" spans="1:30" s="66" customFormat="1" x14ac:dyDescent="0.2">
      <c r="A32" s="62"/>
      <c r="B32" s="63"/>
      <c r="C32" s="63"/>
      <c r="D32" s="31"/>
      <c r="E32" s="67"/>
      <c r="F32" s="14"/>
      <c r="G32" s="14"/>
      <c r="H32" s="14"/>
      <c r="I32" s="14"/>
      <c r="J32" s="14"/>
      <c r="K32" s="14"/>
      <c r="L32" s="14"/>
      <c r="M32" s="14"/>
      <c r="N32" s="14"/>
      <c r="O32" s="31"/>
      <c r="P32" s="68"/>
    </row>
    <row r="33" spans="1:23" s="66" customFormat="1" x14ac:dyDescent="0.2">
      <c r="A33" s="62"/>
      <c r="B33" s="63"/>
      <c r="C33" s="63"/>
      <c r="D33" s="63"/>
      <c r="E33" s="64"/>
      <c r="F33" s="14"/>
      <c r="G33" s="14"/>
      <c r="H33" s="14"/>
      <c r="I33" s="14"/>
      <c r="J33" s="14"/>
      <c r="K33" s="14"/>
      <c r="L33" s="14"/>
      <c r="M33" s="14"/>
      <c r="N33" s="14"/>
      <c r="O33" s="31"/>
      <c r="P33" s="65"/>
    </row>
    <row r="34" spans="1:23" s="66" customFormat="1" x14ac:dyDescent="0.2">
      <c r="B34" s="69"/>
      <c r="C34" s="69"/>
      <c r="D34" s="69"/>
      <c r="O34" s="69"/>
    </row>
    <row r="35" spans="1:23" s="66" customFormat="1" x14ac:dyDescent="0.2">
      <c r="B35" s="69"/>
      <c r="C35" s="97"/>
      <c r="D35" s="98"/>
      <c r="E35" s="98"/>
      <c r="O35" s="69"/>
    </row>
    <row r="36" spans="1:23" s="66" customFormat="1" x14ac:dyDescent="0.2">
      <c r="B36" s="69"/>
      <c r="C36" s="97"/>
      <c r="D36" s="98"/>
      <c r="E36" s="98"/>
      <c r="O36" s="69"/>
    </row>
    <row r="37" spans="1:23" s="66" customFormat="1" x14ac:dyDescent="0.2">
      <c r="B37" s="69"/>
      <c r="C37" s="97"/>
      <c r="D37" s="98"/>
      <c r="E37" s="98"/>
      <c r="O37" s="69"/>
    </row>
    <row r="38" spans="1:23" s="66" customFormat="1" ht="14.25" x14ac:dyDescent="0.2">
      <c r="B38" s="72"/>
      <c r="C38" s="72"/>
      <c r="D38" s="15"/>
      <c r="E38" s="7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74"/>
      <c r="Q38" s="74"/>
      <c r="R38" s="74"/>
      <c r="S38" s="74"/>
      <c r="T38" s="74"/>
      <c r="U38" s="74"/>
      <c r="V38" s="71"/>
      <c r="W38" s="75"/>
    </row>
    <row r="39" spans="1:23" x14ac:dyDescent="0.2">
      <c r="G39" s="23"/>
    </row>
  </sheetData>
  <sortState ref="B6:T30">
    <sortCondition descending="1" ref="M6:M30"/>
  </sortState>
  <mergeCells count="5">
    <mergeCell ref="C35:E35"/>
    <mergeCell ref="C36:E36"/>
    <mergeCell ref="A1:P1"/>
    <mergeCell ref="C2:F2"/>
    <mergeCell ref="C37:E37"/>
  </mergeCells>
  <conditionalFormatting sqref="P33 P6:P28">
    <cfRule type="cellIs" dxfId="0" priority="4" stopIfTrue="1" operator="equal">
      <formula>"I"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Рейтинговая 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2022-03-04T09:42:38Z</cp:lastPrinted>
  <dcterms:created xsi:type="dcterms:W3CDTF">2021-12-21T07:57:29Z</dcterms:created>
  <dcterms:modified xsi:type="dcterms:W3CDTF">2022-03-04T09:44:51Z</dcterms:modified>
</cp:coreProperties>
</file>