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tabRatio="500" activeTab="2"/>
  </bookViews>
  <sheets>
    <sheet name=" 9_класс" sheetId="1" r:id="rId1"/>
    <sheet name=" 10_класс" sheetId="2" r:id="rId2"/>
    <sheet name=" 11_класс" sheetId="3" r:id="rId3"/>
  </sheets>
  <definedNames/>
  <calcPr fullCalcOnLoad="1"/>
</workbook>
</file>

<file path=xl/sharedStrings.xml><?xml version="1.0" encoding="utf-8"?>
<sst xmlns="http://schemas.openxmlformats.org/spreadsheetml/2006/main" count="303" uniqueCount="144">
  <si>
    <t>Наименоваие базовой общеобразовательной организации</t>
  </si>
  <si>
    <t>_________________________________________________________________________________________________________________________________</t>
  </si>
  <si>
    <t>Дата проведения</t>
  </si>
  <si>
    <t>Класс</t>
  </si>
  <si>
    <t>Количество участников</t>
  </si>
  <si>
    <t>ПРЕДМЕТ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</si>
  <si>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</si>
  <si>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</si>
  <si>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</si>
  <si>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</si>
  <si>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</si>
  <si>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</si>
  <si>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</si>
  <si>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</si>
  <si>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</si>
  <si>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</si>
  <si>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</si>
  <si>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</si>
  <si>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</si>
  <si>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</si>
  <si>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</si>
  <si>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</si>
  <si>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</si>
  <si>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Председатель жюри</t>
  </si>
  <si>
    <t>(</t>
  </si>
  <si>
    <t xml:space="preserve">Члены жюри  </t>
  </si>
  <si>
    <t xml:space="preserve">Индивидуальные результаты (рейтинг) участников
</t>
  </si>
  <si>
    <t xml:space="preserve">Шифр участника </t>
  </si>
  <si>
    <t xml:space="preserve">
Региональный этап всероссийской олимпиады школьников 
на территории города Севастополя
в 2022/2023 учебном году 
</t>
  </si>
  <si>
    <t>ГБОУ СОШ №3</t>
  </si>
  <si>
    <t>20 февраля 2023</t>
  </si>
  <si>
    <t>задача 1</t>
  </si>
  <si>
    <t>задача 2</t>
  </si>
  <si>
    <t>задача 3</t>
  </si>
  <si>
    <t>задача 4</t>
  </si>
  <si>
    <t>карта</t>
  </si>
  <si>
    <t>тест</t>
  </si>
  <si>
    <t>9_01</t>
  </si>
  <si>
    <t>Величко</t>
  </si>
  <si>
    <t>Александр</t>
  </si>
  <si>
    <t>Валерьевич</t>
  </si>
  <si>
    <t>Гагаринский</t>
  </si>
  <si>
    <t>Государственное бюджетное общеобразовательное учреждение города Севастополя «ШКОЛА ЭКОТЕХ+»</t>
  </si>
  <si>
    <t>призер</t>
  </si>
  <si>
    <t>Пеструилова Татьяна петровна</t>
  </si>
  <si>
    <t>9_02</t>
  </si>
  <si>
    <t>Орлов</t>
  </si>
  <si>
    <t>Владимир</t>
  </si>
  <si>
    <t>Николаевич</t>
  </si>
  <si>
    <t>Филиал ФГКОУ «Нахимовское военно-морское училище Министерства обороны Российской Федерации» (СевПКУ)</t>
  </si>
  <si>
    <t>участник</t>
  </si>
  <si>
    <t>Бридель Татьяна Валентиновна</t>
  </si>
  <si>
    <t>9_03</t>
  </si>
  <si>
    <t>Пакарев</t>
  </si>
  <si>
    <t>Илья</t>
  </si>
  <si>
    <t>Игоревич</t>
  </si>
  <si>
    <t>Ленинский</t>
  </si>
  <si>
    <t>Государственное бюджетное общеобразовательное учреждение города Севастополя «Гимназия № 1 имени А. С. Пушкина»</t>
  </si>
  <si>
    <t>Козырева Ольга Николаевна</t>
  </si>
  <si>
    <t>9_04</t>
  </si>
  <si>
    <t>Тартута</t>
  </si>
  <si>
    <t>Марк</t>
  </si>
  <si>
    <t>Эдуардович</t>
  </si>
  <si>
    <t>Нахимовский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</si>
  <si>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</si>
  <si>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Острадчук (Кучер)  Ольга Петровна</t>
  </si>
  <si>
    <t>Козырева О.Н.</t>
  </si>
  <si>
    <t>Головченко Л.А.</t>
  </si>
  <si>
    <t>Вахнина В.В.</t>
  </si>
  <si>
    <t>Осокина Л.В.</t>
  </si>
  <si>
    <t>Меджитова Т.В.</t>
  </si>
  <si>
    <t>Гречишникова О.Э.</t>
  </si>
  <si>
    <t>Соколенко Т.Д.</t>
  </si>
  <si>
    <t>Скородумова А.В.</t>
  </si>
  <si>
    <t>Кочнева Е.О.</t>
  </si>
  <si>
    <t>Устянская  Т.Н.</t>
  </si>
  <si>
    <t>Пеструилова Т.П.</t>
  </si>
  <si>
    <t>10_01</t>
  </si>
  <si>
    <t>Близниченко</t>
  </si>
  <si>
    <t>Алексей</t>
  </si>
  <si>
    <t>Юрьевич</t>
  </si>
  <si>
    <t>Государственное бюджетное образовательное учреждение города Севастополя «Средняя общеобразовательная школа № 6»</t>
  </si>
  <si>
    <t>Головченко Лариса Александровна</t>
  </si>
  <si>
    <t>10_02</t>
  </si>
  <si>
    <t>Оюн</t>
  </si>
  <si>
    <t>Айдыс</t>
  </si>
  <si>
    <t>Андреевич</t>
  </si>
  <si>
    <t>Пеструилова Татьяна петровн</t>
  </si>
  <si>
    <t>10_03</t>
  </si>
  <si>
    <t>Кравченко</t>
  </si>
  <si>
    <t>Даниил</t>
  </si>
  <si>
    <t>10_04</t>
  </si>
  <si>
    <t>Рысь</t>
  </si>
  <si>
    <t>Мария</t>
  </si>
  <si>
    <t>Дмитриевна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</si>
  <si>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</si>
  <si>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Ганжа Ирина Юрьевна</t>
  </si>
  <si>
    <t>10_05</t>
  </si>
  <si>
    <t>Волкова</t>
  </si>
  <si>
    <t>Сергеевна</t>
  </si>
  <si>
    <t>Государственное бюджетное общеобразовательное учреждение города Севастополя «Гимназия № 7 имени В.И. Великого»</t>
  </si>
  <si>
    <t>Капитан Виктория Григорьевна</t>
  </si>
  <si>
    <t>10_06</t>
  </si>
  <si>
    <t>Уваров</t>
  </si>
  <si>
    <t>Данил</t>
  </si>
  <si>
    <t>Евгеньевич</t>
  </si>
  <si>
    <t>Явон Александр Васильевич</t>
  </si>
  <si>
    <t>10_07</t>
  </si>
  <si>
    <t>Кутана</t>
  </si>
  <si>
    <t>Игнат</t>
  </si>
  <si>
    <t>Геннадиевич</t>
  </si>
  <si>
    <t>10_08</t>
  </si>
  <si>
    <t>Бараненко</t>
  </si>
  <si>
    <t>Николай</t>
  </si>
  <si>
    <t>Вячеславович</t>
  </si>
  <si>
    <t>10_09</t>
  </si>
  <si>
    <t>Лосив</t>
  </si>
  <si>
    <t>Лев</t>
  </si>
  <si>
    <t>Константинович</t>
  </si>
  <si>
    <t>11_01</t>
  </si>
  <si>
    <t>Верис</t>
  </si>
  <si>
    <t>Олег</t>
  </si>
  <si>
    <t>Олегович</t>
  </si>
  <si>
    <t>Государственное бюджетное образовательное учреждение города Севастополя «Средняя общеобразовательная школа № 31»</t>
  </si>
  <si>
    <t>Михайловская Ольга Валерьевна</t>
  </si>
  <si>
    <t>11_02</t>
  </si>
  <si>
    <t>Калуга</t>
  </si>
  <si>
    <t>Михаил</t>
  </si>
  <si>
    <t>Владимирович</t>
  </si>
  <si>
    <t>Гапоненко Валентина Павловна</t>
  </si>
  <si>
    <t>11_03</t>
  </si>
  <si>
    <t>Соколов</t>
  </si>
  <si>
    <t>Егор</t>
  </si>
  <si>
    <t>11_04</t>
  </si>
  <si>
    <t>Воскребенцева</t>
  </si>
  <si>
    <t>Анастасия</t>
  </si>
  <si>
    <t>Витальевна</t>
  </si>
  <si>
    <t>Государственное бюджетное общеобразовательное учреждение города Севастополя «Гимназия № 24»</t>
  </si>
  <si>
    <t>Осокина Людмила Васильевна</t>
  </si>
  <si>
    <t>11_05</t>
  </si>
  <si>
    <t>Стукалова</t>
  </si>
  <si>
    <t>Надежда</t>
  </si>
  <si>
    <t>Васильевна</t>
  </si>
  <si>
    <t>победитель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</si>
</sst>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/>
    </xf>
    <xf numFmtId="10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indent="5"/>
    </xf>
    <xf numFmtId="0" fontId="2" fillId="0" borderId="13" xfId="0" applyFont="1" applyBorder="1" applyAlignment="1">
      <alignment horizontal="left" vertical="center" wrapText="1" indent="5"/>
    </xf>
    <xf numFmtId="0" fontId="38" fillId="0" borderId="14" xfId="0" applyFon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showGridLines="0" zoomScale="75" zoomScaleNormal="75" zoomScalePageLayoutView="0" workbookViewId="0" topLeftCell="C7">
      <selection activeCell="H10" sqref="H1:K1638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6.8515625" style="1" customWidth="1"/>
    <col min="4" max="4" width="24.7109375" style="1" customWidth="1"/>
    <col min="5" max="5" width="19.00390625" style="1" customWidth="1"/>
    <col min="6" max="6" width="19.7109375" style="1" customWidth="1"/>
    <col min="7" max="7" width="21.57421875" style="1" customWidth="1"/>
    <col min="8" max="8" width="18.421875" style="1" customWidth="1"/>
    <col min="9" max="9" width="48.140625" style="1" customWidth="1"/>
    <col min="10" max="10" width="13.00390625" style="1" customWidth="1"/>
    <col min="11" max="11" width="15.7109375" style="1" customWidth="1"/>
    <col min="12" max="12" width="9.8515625" style="1" customWidth="1"/>
    <col min="13" max="13" width="9.421875" style="1" customWidth="1"/>
    <col min="14" max="14" width="8.8515625" style="1" customWidth="1"/>
    <col min="15" max="15" width="10.00390625" style="1" customWidth="1"/>
    <col min="16" max="16" width="9.140625" style="1" customWidth="1"/>
    <col min="17" max="17" width="8.57421875" style="1" customWidth="1"/>
    <col min="18" max="18" width="13.7109375" style="1" customWidth="1"/>
    <col min="19" max="19" width="15.7109375" style="1" customWidth="1"/>
    <col min="20" max="22" width="17.140625" style="1" customWidth="1"/>
    <col min="23" max="23" width="36.421875" style="1" customWidth="1"/>
    <col min="24" max="24" width="12.7109375" style="1" customWidth="1"/>
    <col min="25" max="16384" width="9.140625" style="1" customWidth="1"/>
  </cols>
  <sheetData>
    <row r="1" spans="2:23" s="2" customFormat="1" ht="106.5" customHeight="1">
      <c r="B1" s="43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3:10" ht="55.5" customHeight="1">
      <c r="C2" s="45" t="s">
        <v>0</v>
      </c>
      <c r="D2" s="45"/>
      <c r="E2" s="3" t="s">
        <v>1</v>
      </c>
      <c r="F2" s="27" t="s">
        <v>29</v>
      </c>
      <c r="G2" s="3"/>
      <c r="H2" s="3"/>
      <c r="I2" s="3"/>
      <c r="J2" s="3"/>
    </row>
    <row r="3" spans="3:11" ht="15.75">
      <c r="C3" s="4" t="s">
        <v>2</v>
      </c>
      <c r="D3" s="4"/>
      <c r="E3" s="27" t="s">
        <v>30</v>
      </c>
      <c r="F3" s="3"/>
      <c r="G3" s="3"/>
      <c r="H3" s="3"/>
      <c r="I3" s="3"/>
      <c r="J3" s="3"/>
      <c r="K3" s="5"/>
    </row>
    <row r="4" spans="3:11" ht="15.75">
      <c r="C4" s="4" t="s">
        <v>3</v>
      </c>
      <c r="D4" s="4"/>
      <c r="E4" s="6">
        <v>9</v>
      </c>
      <c r="F4" s="6"/>
      <c r="G4" s="6"/>
      <c r="H4" s="6"/>
      <c r="I4" s="6"/>
      <c r="J4" s="6"/>
      <c r="K4" s="7"/>
    </row>
    <row r="5" spans="3:11" ht="15.75">
      <c r="C5" s="4" t="s">
        <v>4</v>
      </c>
      <c r="D5" s="4"/>
      <c r="E5" s="8">
        <v>4</v>
      </c>
      <c r="F5" s="8"/>
      <c r="G5" s="8"/>
      <c r="H5" s="8"/>
      <c r="I5" s="8"/>
      <c r="J5" s="8"/>
      <c r="K5" s="9"/>
    </row>
    <row r="7" spans="2:23" ht="30.75" customHeight="1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3:23" ht="15" customHeight="1">
      <c r="C8" s="10"/>
      <c r="D8" s="10" t="s">
        <v>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3:30" ht="33" customHeight="1">
      <c r="C9" s="24"/>
      <c r="D9" s="25" t="s">
        <v>6</v>
      </c>
      <c r="E9" s="26">
        <v>100</v>
      </c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AD9" s="11"/>
    </row>
    <row r="10" spans="3:17" ht="15.75">
      <c r="C10" s="12"/>
      <c r="D10" s="12"/>
      <c r="L10" s="9"/>
      <c r="M10" s="9"/>
      <c r="N10" s="9"/>
      <c r="O10" s="9"/>
      <c r="P10" s="9"/>
      <c r="Q10" s="9"/>
    </row>
    <row r="11" spans="2:23" ht="22.5" customHeight="1">
      <c r="B11" s="41" t="s">
        <v>7</v>
      </c>
      <c r="C11" s="41" t="s">
        <v>27</v>
      </c>
      <c r="D11" s="41" t="s">
        <v>9</v>
      </c>
      <c r="E11" s="41" t="s">
        <v>10</v>
      </c>
      <c r="F11" s="41" t="s">
        <v>11</v>
      </c>
      <c r="G11" s="41" t="s">
        <v>12</v>
      </c>
      <c r="H11" s="36" t="s">
        <v>8</v>
      </c>
      <c r="I11" s="36" t="s">
        <v>13</v>
      </c>
      <c r="J11" s="41" t="s">
        <v>14</v>
      </c>
      <c r="K11" s="41" t="s">
        <v>15</v>
      </c>
      <c r="L11" s="42" t="s">
        <v>16</v>
      </c>
      <c r="M11" s="42"/>
      <c r="N11" s="42"/>
      <c r="O11" s="42"/>
      <c r="P11" s="42"/>
      <c r="Q11" s="42"/>
      <c r="R11" s="41" t="s">
        <v>17</v>
      </c>
      <c r="S11" s="41" t="s">
        <v>18</v>
      </c>
      <c r="T11" s="41" t="s">
        <v>19</v>
      </c>
      <c r="U11" s="41" t="s">
        <v>20</v>
      </c>
      <c r="V11" s="41" t="s">
        <v>21</v>
      </c>
      <c r="W11" s="41" t="s">
        <v>22</v>
      </c>
    </row>
    <row r="12" spans="2:23" ht="42" customHeight="1">
      <c r="B12" s="41"/>
      <c r="C12" s="41"/>
      <c r="D12" s="41"/>
      <c r="E12" s="41"/>
      <c r="F12" s="41"/>
      <c r="G12" s="41"/>
      <c r="H12" s="37"/>
      <c r="I12" s="37"/>
      <c r="J12" s="41"/>
      <c r="K12" s="41"/>
      <c r="L12" s="13" t="s">
        <v>31</v>
      </c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41"/>
      <c r="S12" s="41"/>
      <c r="T12" s="41"/>
      <c r="U12" s="41"/>
      <c r="V12" s="41"/>
      <c r="W12" s="41"/>
    </row>
    <row r="13" spans="2:23" ht="33.75" customHeight="1">
      <c r="B13" s="14">
        <v>1</v>
      </c>
      <c r="C13" s="28" t="s">
        <v>37</v>
      </c>
      <c r="D13" s="28" t="s">
        <v>38</v>
      </c>
      <c r="E13" s="28" t="s">
        <v>39</v>
      </c>
      <c r="F13" s="28" t="s">
        <v>40</v>
      </c>
      <c r="G13" s="29">
        <v>39746</v>
      </c>
      <c r="H13" s="28" t="s">
        <v>41</v>
      </c>
      <c r="I13" s="28" t="s">
        <v>42</v>
      </c>
      <c r="J13" s="28">
        <v>9</v>
      </c>
      <c r="K13" s="28">
        <v>9</v>
      </c>
      <c r="L13" s="30">
        <v>0.5</v>
      </c>
      <c r="M13" s="30">
        <v>9.5</v>
      </c>
      <c r="N13" s="30">
        <v>0</v>
      </c>
      <c r="O13" s="30">
        <v>3</v>
      </c>
      <c r="P13" s="30">
        <v>1</v>
      </c>
      <c r="Q13" s="30">
        <v>11</v>
      </c>
      <c r="R13" s="31">
        <f>SUM(L13:Q13)</f>
        <v>25</v>
      </c>
      <c r="S13" s="16">
        <f>R13/$E$9</f>
        <v>0.25</v>
      </c>
      <c r="T13" s="16">
        <v>0</v>
      </c>
      <c r="U13" s="16">
        <v>0.25</v>
      </c>
      <c r="V13" s="16" t="s">
        <v>43</v>
      </c>
      <c r="W13" s="32" t="s">
        <v>44</v>
      </c>
    </row>
    <row r="14" spans="2:23" ht="72.75" customHeight="1">
      <c r="B14" s="14">
        <v>2</v>
      </c>
      <c r="C14" s="28" t="s">
        <v>45</v>
      </c>
      <c r="D14" s="28" t="s">
        <v>46</v>
      </c>
      <c r="E14" s="28" t="s">
        <v>47</v>
      </c>
      <c r="F14" s="28" t="s">
        <v>48</v>
      </c>
      <c r="G14" s="29">
        <v>39070</v>
      </c>
      <c r="H14" s="28" t="s">
        <v>41</v>
      </c>
      <c r="I14" s="28" t="s">
        <v>49</v>
      </c>
      <c r="J14" s="28">
        <v>9</v>
      </c>
      <c r="K14" s="28">
        <v>9</v>
      </c>
      <c r="L14" s="30">
        <v>1.5</v>
      </c>
      <c r="M14" s="30">
        <v>5</v>
      </c>
      <c r="N14" s="30">
        <v>0</v>
      </c>
      <c r="O14" s="30">
        <v>3</v>
      </c>
      <c r="P14" s="30">
        <v>1.25</v>
      </c>
      <c r="Q14" s="30">
        <v>8</v>
      </c>
      <c r="R14" s="31">
        <f>SUM(L14:Q14)</f>
        <v>18.75</v>
      </c>
      <c r="S14" s="16">
        <f>R14/$E$9</f>
        <v>0.1875</v>
      </c>
      <c r="T14" s="16">
        <v>0</v>
      </c>
      <c r="U14" s="16">
        <v>0.1875</v>
      </c>
      <c r="V14" s="16" t="s">
        <v>50</v>
      </c>
      <c r="W14" s="32" t="s">
        <v>51</v>
      </c>
    </row>
    <row r="15" spans="2:23" ht="66.75" customHeight="1">
      <c r="B15" s="14">
        <v>3</v>
      </c>
      <c r="C15" s="28" t="s">
        <v>52</v>
      </c>
      <c r="D15" s="28" t="s">
        <v>53</v>
      </c>
      <c r="E15" s="28" t="s">
        <v>54</v>
      </c>
      <c r="F15" s="28" t="s">
        <v>55</v>
      </c>
      <c r="G15" s="29">
        <v>39250</v>
      </c>
      <c r="H15" s="28" t="s">
        <v>56</v>
      </c>
      <c r="I15" s="28" t="s">
        <v>57</v>
      </c>
      <c r="J15" s="28">
        <v>9</v>
      </c>
      <c r="K15" s="28">
        <v>9</v>
      </c>
      <c r="L15" s="30">
        <v>1.5</v>
      </c>
      <c r="M15" s="30">
        <v>10</v>
      </c>
      <c r="N15" s="30">
        <v>4</v>
      </c>
      <c r="O15" s="30">
        <v>9</v>
      </c>
      <c r="P15" s="30">
        <v>3</v>
      </c>
      <c r="Q15" s="30">
        <v>7</v>
      </c>
      <c r="R15" s="31">
        <f>SUM(L15:Q15)</f>
        <v>34.5</v>
      </c>
      <c r="S15" s="16">
        <f>R15/$E$9</f>
        <v>0.345</v>
      </c>
      <c r="T15" s="16">
        <v>0</v>
      </c>
      <c r="U15" s="16">
        <v>0.345</v>
      </c>
      <c r="V15" s="16" t="s">
        <v>43</v>
      </c>
      <c r="W15" s="32" t="s">
        <v>58</v>
      </c>
    </row>
    <row r="16" spans="2:23" ht="81.75" customHeight="1">
      <c r="B16" s="14">
        <v>4</v>
      </c>
      <c r="C16" s="28" t="s">
        <v>59</v>
      </c>
      <c r="D16" s="28" t="s">
        <v>60</v>
      </c>
      <c r="E16" s="28" t="s">
        <v>61</v>
      </c>
      <c r="F16" s="28" t="s">
        <v>62</v>
      </c>
      <c r="G16" s="29">
        <v>39298</v>
      </c>
      <c r="H16" s="28" t="s">
        <v>63</v>
      </c>
      <c r="I16" s="28" t="s">
        <v>64</v>
      </c>
      <c r="J16" s="28">
        <v>9</v>
      </c>
      <c r="K16" s="28">
        <v>9</v>
      </c>
      <c r="L16" s="30">
        <v>5</v>
      </c>
      <c r="M16" s="30">
        <v>1</v>
      </c>
      <c r="N16" s="30">
        <v>3</v>
      </c>
      <c r="O16" s="30">
        <v>5</v>
      </c>
      <c r="P16" s="30">
        <v>0</v>
      </c>
      <c r="Q16" s="30">
        <v>5</v>
      </c>
      <c r="R16" s="31">
        <f>SUM(L16:Q16)</f>
        <v>19</v>
      </c>
      <c r="S16" s="16">
        <f>R16/$E$9</f>
        <v>0.19</v>
      </c>
      <c r="T16" s="16">
        <v>0</v>
      </c>
      <c r="U16" s="16">
        <v>0.19</v>
      </c>
      <c r="V16" s="16" t="s">
        <v>50</v>
      </c>
      <c r="W16" s="32" t="s">
        <v>65</v>
      </c>
    </row>
    <row r="17" spans="2:23" ht="33.75" customHeight="1">
      <c r="B17" s="14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4"/>
      <c r="M17" s="14"/>
      <c r="N17" s="14"/>
      <c r="O17" s="14"/>
      <c r="P17" s="14"/>
      <c r="Q17" s="14"/>
      <c r="R17" s="15"/>
      <c r="S17" s="16"/>
      <c r="T17" s="16"/>
      <c r="U17" s="16"/>
      <c r="V17" s="16"/>
      <c r="W17" s="17"/>
    </row>
    <row r="19" spans="3:17" ht="15.75">
      <c r="C19" s="19" t="s">
        <v>23</v>
      </c>
      <c r="D19" s="19"/>
      <c r="E19" s="19"/>
      <c r="F19" s="20" t="s">
        <v>66</v>
      </c>
      <c r="G19" s="20"/>
      <c r="H19" s="20"/>
      <c r="I19" s="20"/>
      <c r="J19" s="20"/>
      <c r="K19" s="21"/>
      <c r="L19" s="22" t="s">
        <v>24</v>
      </c>
      <c r="M19" s="35"/>
      <c r="N19" s="35"/>
      <c r="O19" s="35"/>
      <c r="P19" s="35"/>
      <c r="Q19" s="35"/>
    </row>
    <row r="20" spans="3:17" ht="15.75">
      <c r="C20" s="19" t="s">
        <v>25</v>
      </c>
      <c r="D20" s="19"/>
      <c r="E20" s="19"/>
      <c r="F20" s="23" t="s">
        <v>67</v>
      </c>
      <c r="G20" s="23"/>
      <c r="H20" s="23"/>
      <c r="I20" s="23"/>
      <c r="J20" s="23"/>
      <c r="K20" s="21"/>
      <c r="L20" s="22" t="s">
        <v>24</v>
      </c>
      <c r="M20" s="35"/>
      <c r="N20" s="35"/>
      <c r="O20" s="35"/>
      <c r="P20" s="35"/>
      <c r="Q20" s="35"/>
    </row>
    <row r="21" spans="6:17" ht="15">
      <c r="F21" s="23" t="s">
        <v>69</v>
      </c>
      <c r="G21" s="23"/>
      <c r="H21" s="23"/>
      <c r="I21" s="23"/>
      <c r="J21" s="23"/>
      <c r="K21" s="21"/>
      <c r="L21" s="22" t="s">
        <v>24</v>
      </c>
      <c r="M21" s="35"/>
      <c r="N21" s="35"/>
      <c r="O21" s="35"/>
      <c r="P21" s="35"/>
      <c r="Q21" s="35"/>
    </row>
    <row r="22" spans="6:17" ht="15">
      <c r="F22" s="20" t="s">
        <v>71</v>
      </c>
      <c r="G22" s="20"/>
      <c r="H22" s="20"/>
      <c r="I22" s="20"/>
      <c r="J22" s="20"/>
      <c r="K22" s="21"/>
      <c r="L22" s="22" t="s">
        <v>24</v>
      </c>
      <c r="M22" s="35"/>
      <c r="N22" s="35"/>
      <c r="O22" s="35"/>
      <c r="P22" s="35"/>
      <c r="Q22" s="35"/>
    </row>
    <row r="23" spans="6:17" ht="15">
      <c r="F23" s="23" t="s">
        <v>73</v>
      </c>
      <c r="G23" s="23"/>
      <c r="H23" s="23"/>
      <c r="I23" s="23"/>
      <c r="J23" s="23"/>
      <c r="K23" s="21"/>
      <c r="L23" s="22" t="s">
        <v>24</v>
      </c>
      <c r="M23" s="35"/>
      <c r="N23" s="35"/>
      <c r="O23" s="35"/>
      <c r="P23" s="35"/>
      <c r="Q23" s="35"/>
    </row>
    <row r="24" spans="6:17" ht="15">
      <c r="F24" s="23" t="s">
        <v>74</v>
      </c>
      <c r="G24" s="23"/>
      <c r="H24" s="23"/>
      <c r="I24" s="23"/>
      <c r="J24" s="23"/>
      <c r="K24" s="21"/>
      <c r="L24" s="22" t="s">
        <v>24</v>
      </c>
      <c r="M24" s="35"/>
      <c r="N24" s="35"/>
      <c r="O24" s="35"/>
      <c r="P24" s="35"/>
      <c r="Q24" s="35"/>
    </row>
    <row r="25" spans="6:17" ht="15">
      <c r="F25" s="23" t="s">
        <v>75</v>
      </c>
      <c r="G25" s="23"/>
      <c r="H25" s="23"/>
      <c r="I25" s="23"/>
      <c r="J25" s="23"/>
      <c r="K25" s="21"/>
      <c r="L25" s="22" t="s">
        <v>24</v>
      </c>
      <c r="M25" s="35"/>
      <c r="N25" s="35"/>
      <c r="O25" s="35"/>
      <c r="P25" s="35"/>
      <c r="Q25" s="35"/>
    </row>
    <row r="26" spans="6:17" ht="15">
      <c r="F26" s="20" t="s">
        <v>76</v>
      </c>
      <c r="G26" s="20"/>
      <c r="H26" s="20"/>
      <c r="I26" s="20"/>
      <c r="J26" s="20"/>
      <c r="K26" s="21"/>
      <c r="L26" s="22" t="s">
        <v>24</v>
      </c>
      <c r="M26" s="35"/>
      <c r="N26" s="35"/>
      <c r="O26" s="35"/>
      <c r="P26" s="35"/>
      <c r="Q26" s="35"/>
    </row>
  </sheetData>
  <sheetProtection selectLockedCells="1" selectUnlockedCells="1"/>
  <mergeCells count="30">
    <mergeCell ref="B1:W1"/>
    <mergeCell ref="C2:D2"/>
    <mergeCell ref="B7:W7"/>
    <mergeCell ref="E8:W8"/>
    <mergeCell ref="B11:B12"/>
    <mergeCell ref="C11:C12"/>
    <mergeCell ref="D11:D12"/>
    <mergeCell ref="E11:E12"/>
    <mergeCell ref="F11:F12"/>
    <mergeCell ref="G11:G12"/>
    <mergeCell ref="V11:V12"/>
    <mergeCell ref="W11:W12"/>
    <mergeCell ref="J11:J12"/>
    <mergeCell ref="K11:K12"/>
    <mergeCell ref="L11:Q11"/>
    <mergeCell ref="M23:Q23"/>
    <mergeCell ref="M24:Q24"/>
    <mergeCell ref="R11:R12"/>
    <mergeCell ref="S11:S12"/>
    <mergeCell ref="T11:T12"/>
    <mergeCell ref="U11:U12"/>
    <mergeCell ref="M25:Q25"/>
    <mergeCell ref="M26:Q26"/>
    <mergeCell ref="H11:H12"/>
    <mergeCell ref="I11:I12"/>
    <mergeCell ref="F9:W9"/>
    <mergeCell ref="M19:Q19"/>
    <mergeCell ref="M20:Q20"/>
    <mergeCell ref="M21:Q21"/>
    <mergeCell ref="M22:Q22"/>
  </mergeCells>
  <conditionalFormatting sqref="W13:W17">
    <cfRule type="cellIs" priority="2" dxfId="4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1"/>
  <sheetViews>
    <sheetView showGridLines="0" zoomScale="75" zoomScaleNormal="75" zoomScalePageLayoutView="0" workbookViewId="0" topLeftCell="A7">
      <selection activeCell="H10" sqref="H1:K1638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6.8515625" style="1" customWidth="1"/>
    <col min="4" max="4" width="24.7109375" style="1" customWidth="1"/>
    <col min="5" max="5" width="19.00390625" style="1" customWidth="1"/>
    <col min="6" max="6" width="19.7109375" style="1" customWidth="1"/>
    <col min="7" max="7" width="21.57421875" style="1" customWidth="1"/>
    <col min="8" max="8" width="18.421875" style="1" customWidth="1"/>
    <col min="9" max="9" width="46.57421875" style="1" customWidth="1"/>
    <col min="10" max="10" width="13.57421875" style="1" customWidth="1"/>
    <col min="11" max="11" width="15.7109375" style="1" customWidth="1"/>
    <col min="12" max="12" width="10.421875" style="1" customWidth="1"/>
    <col min="13" max="13" width="11.28125" style="1" customWidth="1"/>
    <col min="14" max="14" width="8.7109375" style="1" customWidth="1"/>
    <col min="15" max="15" width="9.421875" style="1" customWidth="1"/>
    <col min="16" max="17" width="9.28125" style="1" customWidth="1"/>
    <col min="18" max="18" width="13.7109375" style="1" customWidth="1"/>
    <col min="19" max="19" width="15.7109375" style="1" customWidth="1"/>
    <col min="20" max="22" width="17.140625" style="1" customWidth="1"/>
    <col min="23" max="23" width="36.28125" style="1" customWidth="1"/>
    <col min="24" max="24" width="12.7109375" style="1" customWidth="1"/>
    <col min="25" max="16384" width="9.140625" style="1" customWidth="1"/>
  </cols>
  <sheetData>
    <row r="1" spans="2:23" s="2" customFormat="1" ht="106.5" customHeight="1">
      <c r="B1" s="43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3:10" ht="55.5" customHeight="1">
      <c r="C2" s="45" t="s">
        <v>0</v>
      </c>
      <c r="D2" s="45"/>
      <c r="E2" s="3" t="s">
        <v>1</v>
      </c>
      <c r="F2" s="27" t="s">
        <v>29</v>
      </c>
      <c r="G2" s="3"/>
      <c r="H2" s="3"/>
      <c r="I2" s="3"/>
      <c r="J2" s="3"/>
    </row>
    <row r="3" spans="3:11" ht="15.75">
      <c r="C3" s="4" t="s">
        <v>2</v>
      </c>
      <c r="D3" s="4"/>
      <c r="E3" s="27" t="s">
        <v>30</v>
      </c>
      <c r="F3" s="3"/>
      <c r="G3" s="3"/>
      <c r="H3" s="3"/>
      <c r="I3" s="3"/>
      <c r="J3" s="3"/>
      <c r="K3" s="5"/>
    </row>
    <row r="4" spans="3:11" ht="15.75">
      <c r="C4" s="4" t="s">
        <v>3</v>
      </c>
      <c r="D4" s="4"/>
      <c r="E4" s="6">
        <v>10</v>
      </c>
      <c r="F4" s="6"/>
      <c r="G4" s="6"/>
      <c r="H4" s="6"/>
      <c r="I4" s="6"/>
      <c r="J4" s="6"/>
      <c r="K4" s="7"/>
    </row>
    <row r="5" spans="3:11" ht="15.75">
      <c r="C5" s="4" t="s">
        <v>4</v>
      </c>
      <c r="D5" s="4"/>
      <c r="E5" s="8">
        <v>9</v>
      </c>
      <c r="F5" s="8"/>
      <c r="G5" s="8"/>
      <c r="H5" s="8"/>
      <c r="I5" s="8"/>
      <c r="J5" s="8"/>
      <c r="K5" s="9"/>
    </row>
    <row r="7" spans="2:23" ht="30.75" customHeight="1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3:23" ht="15" customHeight="1">
      <c r="C8" s="10"/>
      <c r="D8" s="10" t="s">
        <v>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3:30" ht="33" customHeight="1">
      <c r="C9" s="24"/>
      <c r="D9" s="25" t="s">
        <v>6</v>
      </c>
      <c r="E9" s="26">
        <v>100</v>
      </c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AD9" s="11"/>
    </row>
    <row r="10" spans="3:17" ht="15.75">
      <c r="C10" s="12"/>
      <c r="D10" s="12"/>
      <c r="L10" s="9"/>
      <c r="M10" s="9"/>
      <c r="N10" s="9"/>
      <c r="O10" s="9"/>
      <c r="P10" s="9"/>
      <c r="Q10" s="9"/>
    </row>
    <row r="11" spans="2:23" ht="22.5" customHeight="1">
      <c r="B11" s="41" t="s">
        <v>7</v>
      </c>
      <c r="C11" s="41" t="s">
        <v>27</v>
      </c>
      <c r="D11" s="41" t="s">
        <v>9</v>
      </c>
      <c r="E11" s="41" t="s">
        <v>10</v>
      </c>
      <c r="F11" s="41" t="s">
        <v>11</v>
      </c>
      <c r="G11" s="41" t="s">
        <v>12</v>
      </c>
      <c r="H11" s="36" t="s">
        <v>8</v>
      </c>
      <c r="I11" s="36" t="s">
        <v>13</v>
      </c>
      <c r="J11" s="41" t="s">
        <v>14</v>
      </c>
      <c r="K11" s="41" t="s">
        <v>15</v>
      </c>
      <c r="L11" s="42" t="s">
        <v>16</v>
      </c>
      <c r="M11" s="42"/>
      <c r="N11" s="42"/>
      <c r="O11" s="42"/>
      <c r="P11" s="42"/>
      <c r="Q11" s="42"/>
      <c r="R11" s="41" t="s">
        <v>17</v>
      </c>
      <c r="S11" s="41" t="s">
        <v>18</v>
      </c>
      <c r="T11" s="41" t="s">
        <v>19</v>
      </c>
      <c r="U11" s="41" t="s">
        <v>20</v>
      </c>
      <c r="V11" s="41" t="s">
        <v>21</v>
      </c>
      <c r="W11" s="41" t="s">
        <v>22</v>
      </c>
    </row>
    <row r="12" spans="2:23" ht="42" customHeight="1">
      <c r="B12" s="41"/>
      <c r="C12" s="41"/>
      <c r="D12" s="41"/>
      <c r="E12" s="41"/>
      <c r="F12" s="41"/>
      <c r="G12" s="41"/>
      <c r="H12" s="37"/>
      <c r="I12" s="37"/>
      <c r="J12" s="41"/>
      <c r="K12" s="41"/>
      <c r="L12" s="13" t="s">
        <v>31</v>
      </c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41"/>
      <c r="S12" s="41"/>
      <c r="T12" s="41"/>
      <c r="U12" s="41"/>
      <c r="V12" s="41"/>
      <c r="W12" s="41"/>
    </row>
    <row r="13" spans="2:23" ht="33.75" customHeight="1">
      <c r="B13" s="14">
        <v>1</v>
      </c>
      <c r="C13" s="33" t="s">
        <v>77</v>
      </c>
      <c r="D13" s="28" t="s">
        <v>78</v>
      </c>
      <c r="E13" s="28" t="s">
        <v>79</v>
      </c>
      <c r="F13" s="28" t="s">
        <v>80</v>
      </c>
      <c r="G13" s="29">
        <v>39191</v>
      </c>
      <c r="H13" s="28" t="s">
        <v>63</v>
      </c>
      <c r="I13" s="28" t="s">
        <v>81</v>
      </c>
      <c r="J13" s="34">
        <v>10</v>
      </c>
      <c r="K13" s="34">
        <v>10</v>
      </c>
      <c r="L13" s="30">
        <v>6</v>
      </c>
      <c r="M13" s="30">
        <v>4</v>
      </c>
      <c r="N13" s="30">
        <v>0</v>
      </c>
      <c r="O13" s="30">
        <v>0</v>
      </c>
      <c r="P13" s="30">
        <v>1</v>
      </c>
      <c r="Q13" s="30">
        <v>6</v>
      </c>
      <c r="R13" s="31">
        <f aca="true" t="shared" si="0" ref="R13:R21">SUM(L13:Q13)</f>
        <v>17</v>
      </c>
      <c r="S13" s="16">
        <f aca="true" t="shared" si="1" ref="S13:S21">R13/$E$9</f>
        <v>0.17</v>
      </c>
      <c r="T13" s="16">
        <v>0</v>
      </c>
      <c r="U13" s="16">
        <v>0.17</v>
      </c>
      <c r="V13" s="16" t="s">
        <v>50</v>
      </c>
      <c r="W13" s="30" t="s">
        <v>82</v>
      </c>
    </row>
    <row r="14" spans="2:23" ht="72.75" customHeight="1">
      <c r="B14" s="14">
        <v>2</v>
      </c>
      <c r="C14" s="28" t="s">
        <v>83</v>
      </c>
      <c r="D14" s="28" t="s">
        <v>84</v>
      </c>
      <c r="E14" s="28" t="s">
        <v>85</v>
      </c>
      <c r="F14" s="28" t="s">
        <v>86</v>
      </c>
      <c r="G14" s="29">
        <v>38961</v>
      </c>
      <c r="H14" s="28" t="s">
        <v>41</v>
      </c>
      <c r="I14" s="28" t="s">
        <v>42</v>
      </c>
      <c r="J14" s="28">
        <v>10</v>
      </c>
      <c r="K14" s="28">
        <v>10</v>
      </c>
      <c r="L14" s="30">
        <v>3</v>
      </c>
      <c r="M14" s="30">
        <v>1</v>
      </c>
      <c r="N14" s="30">
        <v>0</v>
      </c>
      <c r="O14" s="30">
        <v>0</v>
      </c>
      <c r="P14" s="30">
        <v>0</v>
      </c>
      <c r="Q14" s="30">
        <v>6</v>
      </c>
      <c r="R14" s="31">
        <f t="shared" si="0"/>
        <v>10</v>
      </c>
      <c r="S14" s="16">
        <f t="shared" si="1"/>
        <v>0.1</v>
      </c>
      <c r="T14" s="16">
        <v>0</v>
      </c>
      <c r="U14" s="16">
        <v>0.1</v>
      </c>
      <c r="V14" s="16" t="s">
        <v>50</v>
      </c>
      <c r="W14" s="30" t="s">
        <v>87</v>
      </c>
    </row>
    <row r="15" spans="2:23" ht="66.75" customHeight="1">
      <c r="B15" s="14">
        <v>3</v>
      </c>
      <c r="C15" s="28" t="s">
        <v>88</v>
      </c>
      <c r="D15" s="28" t="s">
        <v>89</v>
      </c>
      <c r="E15" s="28" t="s">
        <v>90</v>
      </c>
      <c r="F15" s="28" t="s">
        <v>86</v>
      </c>
      <c r="G15" s="29">
        <v>39299</v>
      </c>
      <c r="H15" s="28" t="s">
        <v>63</v>
      </c>
      <c r="I15" s="28" t="s">
        <v>81</v>
      </c>
      <c r="J15" s="34">
        <v>10</v>
      </c>
      <c r="K15" s="34">
        <v>10</v>
      </c>
      <c r="L15" s="30">
        <v>5</v>
      </c>
      <c r="M15" s="30">
        <v>9</v>
      </c>
      <c r="N15" s="30">
        <v>5</v>
      </c>
      <c r="O15" s="30">
        <v>0</v>
      </c>
      <c r="P15" s="30">
        <v>4</v>
      </c>
      <c r="Q15" s="30">
        <v>7</v>
      </c>
      <c r="R15" s="31">
        <f t="shared" si="0"/>
        <v>30</v>
      </c>
      <c r="S15" s="16">
        <f t="shared" si="1"/>
        <v>0.3</v>
      </c>
      <c r="T15" s="16">
        <v>0</v>
      </c>
      <c r="U15" s="16">
        <v>0.3</v>
      </c>
      <c r="V15" s="16" t="s">
        <v>43</v>
      </c>
      <c r="W15" s="30" t="s">
        <v>82</v>
      </c>
    </row>
    <row r="16" spans="2:23" ht="69" customHeight="1">
      <c r="B16" s="14">
        <v>4</v>
      </c>
      <c r="C16" s="28" t="s">
        <v>91</v>
      </c>
      <c r="D16" s="28" t="s">
        <v>92</v>
      </c>
      <c r="E16" s="28" t="s">
        <v>93</v>
      </c>
      <c r="F16" s="28" t="s">
        <v>94</v>
      </c>
      <c r="G16" s="29">
        <v>39153</v>
      </c>
      <c r="H16" s="28" t="s">
        <v>41</v>
      </c>
      <c r="I16" s="28" t="s">
        <v>95</v>
      </c>
      <c r="J16" s="34">
        <v>10</v>
      </c>
      <c r="K16" s="34">
        <v>10</v>
      </c>
      <c r="L16" s="30">
        <v>2</v>
      </c>
      <c r="M16" s="30">
        <v>5.5</v>
      </c>
      <c r="N16" s="30">
        <v>2</v>
      </c>
      <c r="O16" s="30">
        <v>5</v>
      </c>
      <c r="P16" s="30">
        <v>1.75</v>
      </c>
      <c r="Q16" s="30">
        <v>1</v>
      </c>
      <c r="R16" s="31">
        <f t="shared" si="0"/>
        <v>17.25</v>
      </c>
      <c r="S16" s="16">
        <f t="shared" si="1"/>
        <v>0.1725</v>
      </c>
      <c r="T16" s="16">
        <v>0</v>
      </c>
      <c r="U16" s="16">
        <v>0.1725</v>
      </c>
      <c r="V16" s="16" t="s">
        <v>50</v>
      </c>
      <c r="W16" s="30" t="s">
        <v>96</v>
      </c>
    </row>
    <row r="17" spans="2:23" ht="48.75" customHeight="1">
      <c r="B17" s="14">
        <v>5</v>
      </c>
      <c r="C17" s="33" t="s">
        <v>97</v>
      </c>
      <c r="D17" s="28" t="s">
        <v>98</v>
      </c>
      <c r="E17" s="28" t="s">
        <v>93</v>
      </c>
      <c r="F17" s="28" t="s">
        <v>99</v>
      </c>
      <c r="G17" s="29">
        <v>39072</v>
      </c>
      <c r="H17" s="28" t="s">
        <v>56</v>
      </c>
      <c r="I17" s="28" t="s">
        <v>100</v>
      </c>
      <c r="J17" s="28">
        <v>10</v>
      </c>
      <c r="K17" s="28">
        <v>10</v>
      </c>
      <c r="L17" s="30">
        <v>2</v>
      </c>
      <c r="M17" s="30">
        <v>2</v>
      </c>
      <c r="N17" s="30">
        <v>0</v>
      </c>
      <c r="O17" s="30">
        <v>0</v>
      </c>
      <c r="P17" s="30">
        <v>1</v>
      </c>
      <c r="Q17" s="30">
        <v>5</v>
      </c>
      <c r="R17" s="31">
        <f t="shared" si="0"/>
        <v>10</v>
      </c>
      <c r="S17" s="16">
        <f t="shared" si="1"/>
        <v>0.1</v>
      </c>
      <c r="T17" s="16">
        <v>0</v>
      </c>
      <c r="U17" s="16">
        <v>0.1</v>
      </c>
      <c r="V17" s="16" t="s">
        <v>50</v>
      </c>
      <c r="W17" s="30" t="s">
        <v>101</v>
      </c>
    </row>
    <row r="18" spans="2:23" ht="49.5" customHeight="1">
      <c r="B18" s="14">
        <v>6</v>
      </c>
      <c r="C18" s="33" t="s">
        <v>102</v>
      </c>
      <c r="D18" s="28" t="s">
        <v>103</v>
      </c>
      <c r="E18" s="28" t="s">
        <v>104</v>
      </c>
      <c r="F18" s="28" t="s">
        <v>105</v>
      </c>
      <c r="G18" s="29">
        <v>38743</v>
      </c>
      <c r="H18" s="28" t="s">
        <v>41</v>
      </c>
      <c r="I18" s="28" t="s">
        <v>49</v>
      </c>
      <c r="J18" s="34">
        <v>10</v>
      </c>
      <c r="K18" s="34">
        <v>10</v>
      </c>
      <c r="L18" s="30">
        <v>5.5</v>
      </c>
      <c r="M18" s="30">
        <v>4</v>
      </c>
      <c r="N18" s="30">
        <v>0</v>
      </c>
      <c r="O18" s="30">
        <v>0</v>
      </c>
      <c r="P18" s="30">
        <v>0</v>
      </c>
      <c r="Q18" s="30">
        <v>7</v>
      </c>
      <c r="R18" s="31">
        <f t="shared" si="0"/>
        <v>16.5</v>
      </c>
      <c r="S18" s="16">
        <f t="shared" si="1"/>
        <v>0.165</v>
      </c>
      <c r="T18" s="16">
        <v>0</v>
      </c>
      <c r="U18" s="16">
        <v>0.165</v>
      </c>
      <c r="V18" s="16" t="s">
        <v>50</v>
      </c>
      <c r="W18" s="30" t="s">
        <v>106</v>
      </c>
    </row>
    <row r="19" spans="2:23" ht="54.75" customHeight="1">
      <c r="B19" s="14">
        <v>7</v>
      </c>
      <c r="C19" s="28" t="s">
        <v>107</v>
      </c>
      <c r="D19" s="28" t="s">
        <v>108</v>
      </c>
      <c r="E19" s="28" t="s">
        <v>109</v>
      </c>
      <c r="F19" s="28" t="s">
        <v>110</v>
      </c>
      <c r="G19" s="29">
        <v>39342</v>
      </c>
      <c r="H19" s="28" t="s">
        <v>41</v>
      </c>
      <c r="I19" s="28" t="s">
        <v>49</v>
      </c>
      <c r="J19" s="34">
        <v>10</v>
      </c>
      <c r="K19" s="34">
        <v>10</v>
      </c>
      <c r="L19" s="30">
        <v>5</v>
      </c>
      <c r="M19" s="30">
        <v>8.5</v>
      </c>
      <c r="N19" s="30">
        <v>3</v>
      </c>
      <c r="O19" s="30">
        <v>1</v>
      </c>
      <c r="P19" s="30">
        <v>4.5</v>
      </c>
      <c r="Q19" s="30">
        <v>8</v>
      </c>
      <c r="R19" s="31">
        <f t="shared" si="0"/>
        <v>30</v>
      </c>
      <c r="S19" s="16">
        <f t="shared" si="1"/>
        <v>0.3</v>
      </c>
      <c r="T19" s="16">
        <v>0</v>
      </c>
      <c r="U19" s="16">
        <v>0.3</v>
      </c>
      <c r="V19" s="16" t="s">
        <v>43</v>
      </c>
      <c r="W19" s="30" t="s">
        <v>106</v>
      </c>
    </row>
    <row r="20" spans="2:23" ht="49.5" customHeight="1">
      <c r="B20" s="14">
        <v>8</v>
      </c>
      <c r="C20" s="28" t="s">
        <v>111</v>
      </c>
      <c r="D20" s="28" t="s">
        <v>112</v>
      </c>
      <c r="E20" s="28" t="s">
        <v>113</v>
      </c>
      <c r="F20" s="28" t="s">
        <v>114</v>
      </c>
      <c r="G20" s="29">
        <v>39083</v>
      </c>
      <c r="H20" s="28" t="s">
        <v>41</v>
      </c>
      <c r="I20" s="28" t="s">
        <v>49</v>
      </c>
      <c r="J20" s="28">
        <v>10</v>
      </c>
      <c r="K20" s="28">
        <v>10</v>
      </c>
      <c r="L20" s="30">
        <v>5</v>
      </c>
      <c r="M20" s="30">
        <v>4</v>
      </c>
      <c r="N20" s="30">
        <v>2</v>
      </c>
      <c r="O20" s="30">
        <v>0</v>
      </c>
      <c r="P20" s="30">
        <v>1</v>
      </c>
      <c r="Q20" s="30">
        <v>3</v>
      </c>
      <c r="R20" s="31">
        <f t="shared" si="0"/>
        <v>15</v>
      </c>
      <c r="S20" s="16">
        <f t="shared" si="1"/>
        <v>0.15</v>
      </c>
      <c r="T20" s="16">
        <v>0</v>
      </c>
      <c r="U20" s="16">
        <v>0.15</v>
      </c>
      <c r="V20" s="16" t="s">
        <v>50</v>
      </c>
      <c r="W20" s="30" t="s">
        <v>106</v>
      </c>
    </row>
    <row r="21" spans="2:23" ht="45.75" customHeight="1">
      <c r="B21" s="14">
        <v>9</v>
      </c>
      <c r="C21" s="28" t="s">
        <v>115</v>
      </c>
      <c r="D21" s="28" t="s">
        <v>116</v>
      </c>
      <c r="E21" s="28" t="s">
        <v>117</v>
      </c>
      <c r="F21" s="28" t="s">
        <v>118</v>
      </c>
      <c r="G21" s="29">
        <v>38975</v>
      </c>
      <c r="H21" s="28" t="s">
        <v>41</v>
      </c>
      <c r="I21" s="28" t="s">
        <v>49</v>
      </c>
      <c r="J21" s="34">
        <v>10</v>
      </c>
      <c r="K21" s="34">
        <v>10</v>
      </c>
      <c r="L21" s="30">
        <v>4.5</v>
      </c>
      <c r="M21" s="30">
        <v>7</v>
      </c>
      <c r="N21" s="30">
        <v>3</v>
      </c>
      <c r="O21" s="30">
        <v>5</v>
      </c>
      <c r="P21" s="30">
        <v>8.5</v>
      </c>
      <c r="Q21" s="30">
        <v>12</v>
      </c>
      <c r="R21" s="31">
        <f t="shared" si="0"/>
        <v>40</v>
      </c>
      <c r="S21" s="16">
        <f t="shared" si="1"/>
        <v>0.4</v>
      </c>
      <c r="T21" s="16">
        <v>0</v>
      </c>
      <c r="U21" s="16">
        <v>0.4</v>
      </c>
      <c r="V21" s="16" t="s">
        <v>43</v>
      </c>
      <c r="W21" s="30" t="s">
        <v>106</v>
      </c>
    </row>
    <row r="22" spans="2:23" ht="33.75" customHeight="1">
      <c r="B22" s="14">
        <v>10</v>
      </c>
      <c r="C22" s="18"/>
      <c r="D22" s="18"/>
      <c r="E22" s="18"/>
      <c r="F22" s="18"/>
      <c r="G22" s="18"/>
      <c r="H22" s="18"/>
      <c r="I22" s="18"/>
      <c r="J22" s="18"/>
      <c r="K22" s="18"/>
      <c r="L22" s="14"/>
      <c r="M22" s="14"/>
      <c r="N22" s="14"/>
      <c r="O22" s="14"/>
      <c r="P22" s="14"/>
      <c r="Q22" s="14"/>
      <c r="R22" s="15"/>
      <c r="S22" s="16"/>
      <c r="T22" s="16"/>
      <c r="U22" s="16"/>
      <c r="V22" s="16"/>
      <c r="W22" s="17"/>
    </row>
    <row r="24" spans="3:17" ht="15.75">
      <c r="C24" s="19" t="s">
        <v>23</v>
      </c>
      <c r="D24" s="19"/>
      <c r="E24" s="19"/>
      <c r="F24" s="20" t="s">
        <v>66</v>
      </c>
      <c r="G24" s="20"/>
      <c r="H24" s="20"/>
      <c r="I24" s="20"/>
      <c r="J24" s="20"/>
      <c r="K24" s="21"/>
      <c r="L24" s="22" t="s">
        <v>24</v>
      </c>
      <c r="M24" s="35"/>
      <c r="N24" s="35"/>
      <c r="O24" s="35"/>
      <c r="P24" s="35"/>
      <c r="Q24" s="35"/>
    </row>
    <row r="25" spans="3:17" ht="15.75">
      <c r="C25" s="19" t="s">
        <v>25</v>
      </c>
      <c r="D25" s="19"/>
      <c r="E25" s="19"/>
      <c r="F25" s="23" t="s">
        <v>67</v>
      </c>
      <c r="G25" s="23"/>
      <c r="H25" s="23"/>
      <c r="I25" s="23"/>
      <c r="J25" s="23"/>
      <c r="K25" s="21"/>
      <c r="L25" s="22" t="s">
        <v>24</v>
      </c>
      <c r="M25" s="35"/>
      <c r="N25" s="35"/>
      <c r="O25" s="35"/>
      <c r="P25" s="35"/>
      <c r="Q25" s="35"/>
    </row>
    <row r="26" spans="6:17" ht="15">
      <c r="F26" s="23" t="s">
        <v>69</v>
      </c>
      <c r="G26" s="23"/>
      <c r="H26" s="23"/>
      <c r="I26" s="23"/>
      <c r="J26" s="23"/>
      <c r="K26" s="21"/>
      <c r="L26" s="22" t="s">
        <v>24</v>
      </c>
      <c r="M26" s="35"/>
      <c r="N26" s="35"/>
      <c r="O26" s="35"/>
      <c r="P26" s="35"/>
      <c r="Q26" s="35"/>
    </row>
    <row r="27" spans="6:17" ht="15">
      <c r="F27" s="20" t="s">
        <v>71</v>
      </c>
      <c r="G27" s="20"/>
      <c r="H27" s="20"/>
      <c r="I27" s="20"/>
      <c r="J27" s="20"/>
      <c r="K27" s="21"/>
      <c r="L27" s="22" t="s">
        <v>24</v>
      </c>
      <c r="M27" s="35"/>
      <c r="N27" s="35"/>
      <c r="O27" s="35"/>
      <c r="P27" s="35"/>
      <c r="Q27" s="35"/>
    </row>
    <row r="28" spans="6:17" ht="15">
      <c r="F28" s="23" t="s">
        <v>73</v>
      </c>
      <c r="G28" s="23"/>
      <c r="H28" s="23"/>
      <c r="I28" s="23"/>
      <c r="J28" s="23"/>
      <c r="K28" s="21"/>
      <c r="L28" s="22" t="s">
        <v>24</v>
      </c>
      <c r="M28" s="35"/>
      <c r="N28" s="35"/>
      <c r="O28" s="35"/>
      <c r="P28" s="35"/>
      <c r="Q28" s="35"/>
    </row>
    <row r="29" spans="6:17" ht="15">
      <c r="F29" s="23" t="s">
        <v>74</v>
      </c>
      <c r="G29" s="23"/>
      <c r="H29" s="23"/>
      <c r="I29" s="23"/>
      <c r="J29" s="23"/>
      <c r="K29" s="21"/>
      <c r="L29" s="22" t="s">
        <v>24</v>
      </c>
      <c r="M29" s="35"/>
      <c r="N29" s="35"/>
      <c r="O29" s="35"/>
      <c r="P29" s="35"/>
      <c r="Q29" s="35"/>
    </row>
    <row r="30" spans="6:17" ht="15">
      <c r="F30" s="23" t="s">
        <v>75</v>
      </c>
      <c r="G30" s="23"/>
      <c r="H30" s="23"/>
      <c r="I30" s="23"/>
      <c r="J30" s="23"/>
      <c r="K30" s="21"/>
      <c r="L30" s="22" t="s">
        <v>24</v>
      </c>
      <c r="M30" s="35"/>
      <c r="N30" s="35"/>
      <c r="O30" s="35"/>
      <c r="P30" s="35"/>
      <c r="Q30" s="35"/>
    </row>
    <row r="31" spans="6:17" ht="15">
      <c r="F31" s="20" t="s">
        <v>76</v>
      </c>
      <c r="G31" s="20"/>
      <c r="H31" s="20"/>
      <c r="I31" s="20"/>
      <c r="J31" s="20"/>
      <c r="K31" s="21"/>
      <c r="L31" s="22" t="s">
        <v>24</v>
      </c>
      <c r="M31" s="35"/>
      <c r="N31" s="35"/>
      <c r="O31" s="35"/>
      <c r="P31" s="35"/>
      <c r="Q31" s="35"/>
    </row>
  </sheetData>
  <sheetProtection selectLockedCells="1" selectUnlockedCells="1"/>
  <mergeCells count="30">
    <mergeCell ref="B1:W1"/>
    <mergeCell ref="C2:D2"/>
    <mergeCell ref="B7:W7"/>
    <mergeCell ref="E8:W8"/>
    <mergeCell ref="F9:W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Q11"/>
    <mergeCell ref="R11:R12"/>
    <mergeCell ref="S11:S12"/>
    <mergeCell ref="T11:T12"/>
    <mergeCell ref="U11:U12"/>
    <mergeCell ref="V11:V12"/>
    <mergeCell ref="W11:W12"/>
    <mergeCell ref="M24:Q24"/>
    <mergeCell ref="M25:Q25"/>
    <mergeCell ref="M26:Q26"/>
    <mergeCell ref="M27:Q27"/>
    <mergeCell ref="M28:Q28"/>
    <mergeCell ref="M29:Q29"/>
    <mergeCell ref="M30:Q30"/>
    <mergeCell ref="M31:Q31"/>
  </mergeCells>
  <conditionalFormatting sqref="W13:W22">
    <cfRule type="cellIs" priority="2" dxfId="4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="75" zoomScaleNormal="75" zoomScalePageLayoutView="0" workbookViewId="0" topLeftCell="B1">
      <selection activeCell="H2" sqref="H1:K1638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6.8515625" style="1" customWidth="1"/>
    <col min="4" max="4" width="24.7109375" style="1" customWidth="1"/>
    <col min="5" max="5" width="19.00390625" style="1" customWidth="1"/>
    <col min="6" max="6" width="19.7109375" style="1" customWidth="1"/>
    <col min="7" max="7" width="21.57421875" style="1" customWidth="1"/>
    <col min="8" max="8" width="18.421875" style="1" customWidth="1"/>
    <col min="9" max="9" width="45.8515625" style="1" customWidth="1"/>
    <col min="10" max="10" width="14.140625" style="1" customWidth="1"/>
    <col min="11" max="11" width="16.421875" style="1" customWidth="1"/>
    <col min="12" max="12" width="9.421875" style="1" customWidth="1"/>
    <col min="13" max="13" width="9.8515625" style="1" customWidth="1"/>
    <col min="14" max="15" width="9.140625" style="1" customWidth="1"/>
    <col min="16" max="16" width="9.28125" style="1" customWidth="1"/>
    <col min="17" max="17" width="8.140625" style="1" customWidth="1"/>
    <col min="18" max="18" width="13.7109375" style="1" customWidth="1"/>
    <col min="19" max="19" width="15.7109375" style="1" customWidth="1"/>
    <col min="20" max="22" width="17.140625" style="1" customWidth="1"/>
    <col min="23" max="23" width="36.7109375" style="1" customWidth="1"/>
    <col min="24" max="24" width="12.7109375" style="1" customWidth="1"/>
    <col min="25" max="16384" width="9.140625" style="1" customWidth="1"/>
  </cols>
  <sheetData>
    <row r="1" spans="2:23" s="2" customFormat="1" ht="63" customHeight="1">
      <c r="B1" s="43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3:10" ht="55.5" customHeight="1">
      <c r="C2" s="45" t="s">
        <v>0</v>
      </c>
      <c r="D2" s="45"/>
      <c r="E2" s="3" t="s">
        <v>1</v>
      </c>
      <c r="F2" s="27" t="s">
        <v>29</v>
      </c>
      <c r="G2" s="3"/>
      <c r="H2" s="3"/>
      <c r="I2" s="3"/>
      <c r="J2" s="3"/>
    </row>
    <row r="3" spans="3:11" ht="15.75">
      <c r="C3" s="4" t="s">
        <v>2</v>
      </c>
      <c r="D3" s="4"/>
      <c r="E3" s="27" t="s">
        <v>30</v>
      </c>
      <c r="F3" s="3"/>
      <c r="G3" s="3"/>
      <c r="H3" s="3"/>
      <c r="I3" s="3"/>
      <c r="J3" s="3"/>
      <c r="K3" s="5"/>
    </row>
    <row r="4" spans="3:11" ht="15.75">
      <c r="C4" s="4" t="s">
        <v>3</v>
      </c>
      <c r="D4" s="4"/>
      <c r="E4" s="6">
        <v>11</v>
      </c>
      <c r="F4" s="6"/>
      <c r="G4" s="6"/>
      <c r="H4" s="6"/>
      <c r="I4" s="6"/>
      <c r="J4" s="6"/>
      <c r="K4" s="7"/>
    </row>
    <row r="5" spans="3:11" ht="15.75">
      <c r="C5" s="4" t="s">
        <v>4</v>
      </c>
      <c r="D5" s="4"/>
      <c r="E5" s="8">
        <v>5</v>
      </c>
      <c r="F5" s="8"/>
      <c r="G5" s="8"/>
      <c r="H5" s="8"/>
      <c r="I5" s="8"/>
      <c r="J5" s="8"/>
      <c r="K5" s="9"/>
    </row>
    <row r="7" spans="2:23" ht="30.75" customHeight="1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3:23" ht="15" customHeight="1">
      <c r="C8" s="10"/>
      <c r="D8" s="10" t="s">
        <v>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3:30" ht="33" customHeight="1">
      <c r="C9" s="24"/>
      <c r="D9" s="25" t="s">
        <v>6</v>
      </c>
      <c r="E9" s="26">
        <v>100</v>
      </c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AD9" s="11"/>
    </row>
    <row r="10" spans="3:17" ht="15.75">
      <c r="C10" s="12"/>
      <c r="D10" s="12"/>
      <c r="L10" s="9"/>
      <c r="M10" s="9"/>
      <c r="N10" s="9"/>
      <c r="O10" s="9"/>
      <c r="P10" s="9"/>
      <c r="Q10" s="9"/>
    </row>
    <row r="11" spans="2:23" ht="22.5" customHeight="1">
      <c r="B11" s="41" t="s">
        <v>7</v>
      </c>
      <c r="C11" s="41" t="s">
        <v>27</v>
      </c>
      <c r="D11" s="41" t="s">
        <v>9</v>
      </c>
      <c r="E11" s="41" t="s">
        <v>10</v>
      </c>
      <c r="F11" s="41" t="s">
        <v>11</v>
      </c>
      <c r="G11" s="41" t="s">
        <v>12</v>
      </c>
      <c r="H11" s="36" t="s">
        <v>8</v>
      </c>
      <c r="I11" s="36" t="s">
        <v>13</v>
      </c>
      <c r="J11" s="41" t="s">
        <v>14</v>
      </c>
      <c r="K11" s="41" t="s">
        <v>15</v>
      </c>
      <c r="L11" s="42" t="s">
        <v>16</v>
      </c>
      <c r="M11" s="42"/>
      <c r="N11" s="42"/>
      <c r="O11" s="42"/>
      <c r="P11" s="42"/>
      <c r="Q11" s="42"/>
      <c r="R11" s="41" t="s">
        <v>17</v>
      </c>
      <c r="S11" s="41" t="s">
        <v>18</v>
      </c>
      <c r="T11" s="41" t="s">
        <v>19</v>
      </c>
      <c r="U11" s="41" t="s">
        <v>20</v>
      </c>
      <c r="V11" s="41" t="s">
        <v>21</v>
      </c>
      <c r="W11" s="41" t="s">
        <v>22</v>
      </c>
    </row>
    <row r="12" spans="2:23" ht="42" customHeight="1">
      <c r="B12" s="41"/>
      <c r="C12" s="41"/>
      <c r="D12" s="41"/>
      <c r="E12" s="41"/>
      <c r="F12" s="41"/>
      <c r="G12" s="41"/>
      <c r="H12" s="37"/>
      <c r="I12" s="37"/>
      <c r="J12" s="41"/>
      <c r="K12" s="41"/>
      <c r="L12" s="13" t="s">
        <v>31</v>
      </c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41"/>
      <c r="S12" s="41"/>
      <c r="T12" s="41"/>
      <c r="U12" s="41"/>
      <c r="V12" s="41"/>
      <c r="W12" s="41"/>
    </row>
    <row r="13" spans="2:23" ht="60" customHeight="1">
      <c r="B13" s="14">
        <v>1</v>
      </c>
      <c r="C13" s="28" t="s">
        <v>119</v>
      </c>
      <c r="D13" s="28" t="s">
        <v>120</v>
      </c>
      <c r="E13" s="28" t="s">
        <v>121</v>
      </c>
      <c r="F13" s="28" t="s">
        <v>122</v>
      </c>
      <c r="G13" s="29">
        <v>38480</v>
      </c>
      <c r="H13" s="28" t="s">
        <v>63</v>
      </c>
      <c r="I13" s="28" t="s">
        <v>123</v>
      </c>
      <c r="J13" s="28">
        <v>11</v>
      </c>
      <c r="K13" s="28">
        <v>11</v>
      </c>
      <c r="L13" s="30">
        <v>5</v>
      </c>
      <c r="M13" s="30">
        <v>5.5</v>
      </c>
      <c r="N13" s="30">
        <v>3</v>
      </c>
      <c r="O13" s="30">
        <v>4</v>
      </c>
      <c r="P13" s="30">
        <v>7</v>
      </c>
      <c r="Q13" s="30">
        <v>9</v>
      </c>
      <c r="R13" s="31">
        <f>SUM(L13:Q13)</f>
        <v>33.5</v>
      </c>
      <c r="S13" s="16">
        <f>R13/$E$9</f>
        <v>0.335</v>
      </c>
      <c r="T13" s="16">
        <v>0</v>
      </c>
      <c r="U13" s="16">
        <v>0.335</v>
      </c>
      <c r="V13" s="16" t="s">
        <v>43</v>
      </c>
      <c r="W13" s="30" t="s">
        <v>124</v>
      </c>
    </row>
    <row r="14" spans="2:23" ht="72.75" customHeight="1">
      <c r="B14" s="14">
        <v>2</v>
      </c>
      <c r="C14" s="28" t="s">
        <v>125</v>
      </c>
      <c r="D14" s="28" t="s">
        <v>126</v>
      </c>
      <c r="E14" s="28" t="s">
        <v>127</v>
      </c>
      <c r="F14" s="28" t="s">
        <v>128</v>
      </c>
      <c r="G14" s="29">
        <v>38627</v>
      </c>
      <c r="H14" s="28" t="s">
        <v>41</v>
      </c>
      <c r="I14" s="28" t="s">
        <v>49</v>
      </c>
      <c r="J14" s="28">
        <v>11</v>
      </c>
      <c r="K14" s="28">
        <v>11</v>
      </c>
      <c r="L14" s="30">
        <v>7</v>
      </c>
      <c r="M14" s="30">
        <v>9</v>
      </c>
      <c r="N14" s="30">
        <v>4</v>
      </c>
      <c r="O14" s="30">
        <v>2</v>
      </c>
      <c r="P14" s="30">
        <v>3</v>
      </c>
      <c r="Q14" s="30">
        <v>6</v>
      </c>
      <c r="R14" s="31">
        <f>SUM(L14:Q14)</f>
        <v>31</v>
      </c>
      <c r="S14" s="16">
        <f>R14/$E$9</f>
        <v>0.31</v>
      </c>
      <c r="T14" s="16">
        <v>0</v>
      </c>
      <c r="U14" s="16">
        <v>0.31</v>
      </c>
      <c r="V14" s="16" t="s">
        <v>43</v>
      </c>
      <c r="W14" s="30" t="s">
        <v>129</v>
      </c>
    </row>
    <row r="15" spans="2:23" ht="66.75" customHeight="1">
      <c r="B15" s="14">
        <v>3</v>
      </c>
      <c r="C15" s="28" t="s">
        <v>130</v>
      </c>
      <c r="D15" s="28" t="s">
        <v>131</v>
      </c>
      <c r="E15" s="28" t="s">
        <v>132</v>
      </c>
      <c r="F15" s="28" t="s">
        <v>86</v>
      </c>
      <c r="G15" s="29">
        <v>38690</v>
      </c>
      <c r="H15" s="28" t="s">
        <v>41</v>
      </c>
      <c r="I15" s="28" t="s">
        <v>49</v>
      </c>
      <c r="J15" s="28">
        <v>11</v>
      </c>
      <c r="K15" s="28">
        <v>11</v>
      </c>
      <c r="L15" s="30">
        <v>6</v>
      </c>
      <c r="M15" s="30">
        <v>4.5</v>
      </c>
      <c r="N15" s="30">
        <v>5</v>
      </c>
      <c r="O15" s="30">
        <v>2</v>
      </c>
      <c r="P15" s="30">
        <v>3</v>
      </c>
      <c r="Q15" s="30">
        <v>6</v>
      </c>
      <c r="R15" s="31">
        <f>SUM(L15:Q15)</f>
        <v>26.5</v>
      </c>
      <c r="S15" s="16">
        <f>R15/$E$9</f>
        <v>0.265</v>
      </c>
      <c r="T15" s="16">
        <v>0</v>
      </c>
      <c r="U15" s="16">
        <v>0.265</v>
      </c>
      <c r="V15" s="16" t="s">
        <v>50</v>
      </c>
      <c r="W15" s="30" t="s">
        <v>129</v>
      </c>
    </row>
    <row r="16" spans="2:23" ht="69" customHeight="1">
      <c r="B16" s="14">
        <v>4</v>
      </c>
      <c r="C16" s="28" t="s">
        <v>133</v>
      </c>
      <c r="D16" s="28" t="s">
        <v>134</v>
      </c>
      <c r="E16" s="28" t="s">
        <v>135</v>
      </c>
      <c r="F16" s="28" t="s">
        <v>136</v>
      </c>
      <c r="G16" s="29">
        <v>38659</v>
      </c>
      <c r="H16" s="28" t="s">
        <v>41</v>
      </c>
      <c r="I16" s="28" t="s">
        <v>137</v>
      </c>
      <c r="J16" s="28">
        <v>11</v>
      </c>
      <c r="K16" s="28">
        <v>11</v>
      </c>
      <c r="L16" s="30">
        <v>0</v>
      </c>
      <c r="M16" s="30">
        <v>2</v>
      </c>
      <c r="N16" s="30">
        <v>0</v>
      </c>
      <c r="O16" s="30">
        <v>0</v>
      </c>
      <c r="P16" s="30">
        <v>0</v>
      </c>
      <c r="Q16" s="30">
        <v>7</v>
      </c>
      <c r="R16" s="31">
        <f>SUM(L16:Q16)</f>
        <v>9</v>
      </c>
      <c r="S16" s="16">
        <f>R16/$E$9</f>
        <v>0.09</v>
      </c>
      <c r="T16" s="16">
        <v>0</v>
      </c>
      <c r="U16" s="16">
        <v>0.09</v>
      </c>
      <c r="V16" s="16" t="s">
        <v>50</v>
      </c>
      <c r="W16" s="30" t="s">
        <v>138</v>
      </c>
    </row>
    <row r="17" spans="2:23" ht="69" customHeight="1">
      <c r="B17" s="14">
        <v>5</v>
      </c>
      <c r="C17" s="28" t="s">
        <v>139</v>
      </c>
      <c r="D17" s="28" t="s">
        <v>140</v>
      </c>
      <c r="E17" s="28" t="s">
        <v>141</v>
      </c>
      <c r="F17" s="28" t="s">
        <v>142</v>
      </c>
      <c r="G17" s="29">
        <v>38674</v>
      </c>
      <c r="H17" s="28" t="s">
        <v>56</v>
      </c>
      <c r="I17" s="28" t="s">
        <v>57</v>
      </c>
      <c r="J17" s="28">
        <v>11</v>
      </c>
      <c r="K17" s="28">
        <v>11</v>
      </c>
      <c r="L17" s="30">
        <v>7</v>
      </c>
      <c r="M17" s="30">
        <v>12</v>
      </c>
      <c r="N17" s="30">
        <v>6</v>
      </c>
      <c r="O17" s="30">
        <v>15</v>
      </c>
      <c r="P17" s="30">
        <v>13</v>
      </c>
      <c r="Q17" s="30">
        <v>6</v>
      </c>
      <c r="R17" s="31">
        <f>SUM(L17:Q17)</f>
        <v>59</v>
      </c>
      <c r="S17" s="16">
        <f>R17/$E$9</f>
        <v>0.59</v>
      </c>
      <c r="T17" s="16">
        <v>0</v>
      </c>
      <c r="U17" s="16">
        <v>0.59</v>
      </c>
      <c r="V17" s="16" t="s">
        <v>143</v>
      </c>
      <c r="W17" s="30" t="s">
        <v>58</v>
      </c>
    </row>
    <row r="18" spans="2:23" ht="33.75" customHeight="1">
      <c r="B18" s="14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4"/>
      <c r="M18" s="14"/>
      <c r="N18" s="14"/>
      <c r="O18" s="14"/>
      <c r="P18" s="14"/>
      <c r="Q18" s="14"/>
      <c r="R18" s="15"/>
      <c r="S18" s="16"/>
      <c r="T18" s="16"/>
      <c r="U18" s="16"/>
      <c r="V18" s="16"/>
      <c r="W18" s="17"/>
    </row>
    <row r="20" spans="3:17" ht="15.75">
      <c r="C20" s="19" t="s">
        <v>23</v>
      </c>
      <c r="D20" s="19"/>
      <c r="E20" s="20" t="s">
        <v>66</v>
      </c>
      <c r="F20" s="20"/>
      <c r="G20" s="20"/>
      <c r="H20" s="20"/>
      <c r="I20" s="20"/>
      <c r="J20" s="20"/>
      <c r="K20" s="21"/>
      <c r="L20" s="22" t="s">
        <v>24</v>
      </c>
      <c r="M20" s="35"/>
      <c r="N20" s="35"/>
      <c r="O20" s="35"/>
      <c r="P20" s="35"/>
      <c r="Q20" s="35"/>
    </row>
    <row r="21" spans="3:17" ht="15.75">
      <c r="C21" s="19" t="s">
        <v>25</v>
      </c>
      <c r="D21" s="19"/>
      <c r="E21" s="23" t="s">
        <v>67</v>
      </c>
      <c r="F21" s="23"/>
      <c r="G21" s="23" t="s">
        <v>68</v>
      </c>
      <c r="H21" s="23"/>
      <c r="I21" s="23"/>
      <c r="J21" s="23"/>
      <c r="K21" s="21"/>
      <c r="L21" s="22" t="s">
        <v>24</v>
      </c>
      <c r="M21" s="35"/>
      <c r="N21" s="35"/>
      <c r="O21" s="35"/>
      <c r="P21" s="35"/>
      <c r="Q21" s="35"/>
    </row>
    <row r="22" spans="5:17" ht="15">
      <c r="E22" s="23" t="s">
        <v>69</v>
      </c>
      <c r="F22" s="23"/>
      <c r="G22" s="23" t="s">
        <v>70</v>
      </c>
      <c r="H22" s="23"/>
      <c r="I22" s="23"/>
      <c r="J22" s="23"/>
      <c r="K22" s="21"/>
      <c r="L22" s="22" t="s">
        <v>24</v>
      </c>
      <c r="M22" s="35"/>
      <c r="N22" s="35"/>
      <c r="O22" s="35"/>
      <c r="P22" s="35"/>
      <c r="Q22" s="35"/>
    </row>
    <row r="23" spans="5:17" ht="15">
      <c r="E23" s="20" t="s">
        <v>71</v>
      </c>
      <c r="F23" s="20"/>
      <c r="G23" s="20" t="s">
        <v>72</v>
      </c>
      <c r="H23" s="20"/>
      <c r="I23" s="20"/>
      <c r="J23" s="20"/>
      <c r="K23" s="21"/>
      <c r="L23" s="22" t="s">
        <v>24</v>
      </c>
      <c r="M23" s="35"/>
      <c r="N23" s="35"/>
      <c r="O23" s="35"/>
      <c r="P23" s="35"/>
      <c r="Q23" s="35"/>
    </row>
    <row r="24" spans="5:17" ht="15">
      <c r="E24" s="23" t="s">
        <v>73</v>
      </c>
      <c r="F24" s="23"/>
      <c r="G24" s="23"/>
      <c r="H24" s="23"/>
      <c r="I24" s="23"/>
      <c r="J24" s="23"/>
      <c r="K24" s="21"/>
      <c r="L24" s="22" t="s">
        <v>24</v>
      </c>
      <c r="M24" s="35"/>
      <c r="N24" s="35"/>
      <c r="O24" s="35"/>
      <c r="P24" s="35"/>
      <c r="Q24" s="35"/>
    </row>
    <row r="25" spans="5:17" ht="15">
      <c r="E25" s="23" t="s">
        <v>74</v>
      </c>
      <c r="F25" s="23"/>
      <c r="G25" s="23"/>
      <c r="H25" s="23"/>
      <c r="I25" s="23"/>
      <c r="J25" s="23"/>
      <c r="K25" s="21"/>
      <c r="L25" s="22" t="s">
        <v>24</v>
      </c>
      <c r="M25" s="35"/>
      <c r="N25" s="35"/>
      <c r="O25" s="35"/>
      <c r="P25" s="35"/>
      <c r="Q25" s="35"/>
    </row>
    <row r="26" spans="5:17" ht="15">
      <c r="E26" s="23" t="s">
        <v>75</v>
      </c>
      <c r="F26" s="23"/>
      <c r="G26" s="23"/>
      <c r="H26" s="23"/>
      <c r="I26" s="23"/>
      <c r="J26" s="23"/>
      <c r="K26" s="21"/>
      <c r="L26" s="22" t="s">
        <v>24</v>
      </c>
      <c r="M26" s="35"/>
      <c r="N26" s="35"/>
      <c r="O26" s="35"/>
      <c r="P26" s="35"/>
      <c r="Q26" s="35"/>
    </row>
    <row r="27" spans="5:17" ht="15">
      <c r="E27" s="20" t="s">
        <v>76</v>
      </c>
      <c r="F27" s="20"/>
      <c r="G27" s="20"/>
      <c r="H27" s="20"/>
      <c r="I27" s="20"/>
      <c r="J27" s="20"/>
      <c r="K27" s="21"/>
      <c r="L27" s="22" t="s">
        <v>24</v>
      </c>
      <c r="M27" s="35"/>
      <c r="N27" s="35"/>
      <c r="O27" s="35"/>
      <c r="P27" s="35"/>
      <c r="Q27" s="35"/>
    </row>
  </sheetData>
  <sheetProtection selectLockedCells="1" selectUnlockedCells="1"/>
  <mergeCells count="30">
    <mergeCell ref="B1:W1"/>
    <mergeCell ref="C2:D2"/>
    <mergeCell ref="B7:W7"/>
    <mergeCell ref="E8:W8"/>
    <mergeCell ref="F9:W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Q11"/>
    <mergeCell ref="R11:R12"/>
    <mergeCell ref="S11:S12"/>
    <mergeCell ref="T11:T12"/>
    <mergeCell ref="U11:U12"/>
    <mergeCell ref="V11:V12"/>
    <mergeCell ref="W11:W12"/>
    <mergeCell ref="M20:Q20"/>
    <mergeCell ref="M21:Q21"/>
    <mergeCell ref="M22:Q22"/>
    <mergeCell ref="M23:Q23"/>
    <mergeCell ref="M24:Q24"/>
    <mergeCell ref="M25:Q25"/>
    <mergeCell ref="M26:Q26"/>
    <mergeCell ref="M27:Q27"/>
  </mergeCells>
  <conditionalFormatting sqref="W13:W18">
    <cfRule type="cellIs" priority="2" dxfId="4" operator="equal" stopIfTrue="1">
      <formula>"I"</formula>
    </cfRule>
  </conditionalFormatting>
  <conditionalFormatting sqref="W13:W17">
    <cfRule type="cellIs" priority="1" dxfId="4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2023-03-16T19:43:40Z</dcterms:modified>
  <cp:category/>
  <cp:version/>
  <cp:contentType/>
  <cp:contentStatus/>
</cp:coreProperties>
</file>