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500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<sst xmlns="http://schemas.openxmlformats.org/spreadsheetml/2006/main" count="111" uniqueCount="90">
  <si>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Наименоваие базовой общеобразовательной организации</t>
  </si>
  <si>
    <t>_________________________________________________________________________________________________________________________________</t>
  </si>
  <si>
    <t>Дата проведения</t>
  </si>
  <si>
    <t>Класс</t>
  </si>
  <si>
    <t>Количество участников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</si>
  <si>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</si>
  <si>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</si>
  <si>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</si>
  <si>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</si>
  <si>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</si>
  <si>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</si>
  <si>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</si>
  <si>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</si>
  <si>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</si>
  <si>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</si>
  <si>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</si>
  <si>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</si>
  <si>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</si>
  <si>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</si>
  <si>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</si>
  <si>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</si>
  <si>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</si>
  <si>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</si>
  <si>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</si>
  <si>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</si>
  <si>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 xml:space="preserve">Члены жюри  </t>
  </si>
  <si>
    <t xml:space="preserve">
Региональный этап всероссийской олимпиады школьников 
на территории города Севастополя
в 2021/2022 учебном году 
</t>
  </si>
  <si>
    <t xml:space="preserve">Индивидуальные результаты (рейтинг) участников
</t>
  </si>
  <si>
    <t xml:space="preserve">Шифр участника </t>
  </si>
  <si>
    <t>Проценко</t>
  </si>
  <si>
    <t>Алиса</t>
  </si>
  <si>
    <t>Игоревна</t>
  </si>
  <si>
    <t>Свиридовская</t>
  </si>
  <si>
    <t>София</t>
  </si>
  <si>
    <t>Андреевна</t>
  </si>
  <si>
    <t xml:space="preserve">Щёкина </t>
  </si>
  <si>
    <t>Дарья</t>
  </si>
  <si>
    <t>Денисовна</t>
  </si>
  <si>
    <t>Государственное бюджетное общеобразовательное учреждение города Севастополя «Гимназия № 8 имени Н.Т. Хрусталёва»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</si>
  <si>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</si>
  <si>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общеобразовательное учреждение города Севастополя «Гимназия № 1 им. А.С. Пушкина»</t>
  </si>
  <si>
    <t>Ленинский</t>
  </si>
  <si>
    <t>Нахимовский</t>
  </si>
  <si>
    <t>Гагаринский</t>
  </si>
  <si>
    <t>Кошельникова Людмила Владимировна</t>
  </si>
  <si>
    <t>Николаева Лидия Павловна</t>
  </si>
  <si>
    <t>Матюшкина Галина Михайловна</t>
  </si>
  <si>
    <t xml:space="preserve">Канцерова </t>
  </si>
  <si>
    <t>Инна</t>
  </si>
  <si>
    <t>Частное учреждение «Общеобразовательная организация «Школа Мариамполь»</t>
  </si>
  <si>
    <t>Янец</t>
  </si>
  <si>
    <t>Анна</t>
  </si>
  <si>
    <t>Антоновна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</si>
  <si>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</si>
  <si>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Щербакова</t>
  </si>
  <si>
    <t>Александра</t>
  </si>
  <si>
    <t>Николаевна</t>
  </si>
  <si>
    <t>Чудык Ольга Юрьевна</t>
  </si>
  <si>
    <t>Жура Ирина Игоревна</t>
  </si>
  <si>
    <t>Столбовая</t>
  </si>
  <si>
    <t>Полина</t>
  </si>
  <si>
    <t>Частное учреждение общеобразовательная организация школа «Мои Горизонты»</t>
  </si>
  <si>
    <t>Зыкова</t>
  </si>
  <si>
    <t>Диана</t>
  </si>
  <si>
    <t>Григорьевна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</si>
  <si>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</si>
  <si>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Ирочко Ирина Николаевна</t>
  </si>
  <si>
    <t>Кузнецова Варвара Алексеевна</t>
  </si>
  <si>
    <t>ТЕХНОЛОГИЯ (КДДТ)</t>
  </si>
  <si>
    <t>КДДТ 9-01</t>
  </si>
  <si>
    <t>КДДТ9-02</t>
  </si>
  <si>
    <t>КДДТ9-03</t>
  </si>
  <si>
    <t>КДДТ10-01</t>
  </si>
  <si>
    <t>КДДТ10-02</t>
  </si>
  <si>
    <t>КДДТ10-03</t>
  </si>
  <si>
    <t>КДДТ11-01</t>
  </si>
  <si>
    <t>КДДТ11-02</t>
  </si>
  <si>
    <t>теория</t>
  </si>
  <si>
    <t>практика</t>
  </si>
  <si>
    <t>защита творческого проекта</t>
  </si>
  <si>
    <t>победитель</t>
  </si>
  <si>
    <t>призер</t>
  </si>
  <si>
    <t>участник</t>
  </si>
  <si>
    <t>69,35</t>
  </si>
  <si>
    <t>50,55</t>
  </si>
  <si>
    <t>85,75</t>
  </si>
  <si>
    <t>68,75</t>
  </si>
  <si>
    <t>54,45</t>
  </si>
  <si>
    <t>85,4</t>
  </si>
  <si>
    <t>63,58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</si>
</sst>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  <numFmt numFmtId="165" formatCode="[$-FC19]d\ mmmm\ yyyy\ &quot;г.&quot;"/>
    <numFmt numFmtId="166" formatCode="mmm/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/>
    </xf>
    <xf numFmtId="1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indent="5"/>
    </xf>
    <xf numFmtId="0" fontId="2" fillId="0" borderId="13" xfId="0" applyFont="1" applyBorder="1" applyAlignment="1">
      <alignment horizontal="left" vertical="center" wrapText="1" indent="5"/>
    </xf>
    <xf numFmtId="0" fontId="43" fillId="0" borderId="14" xfId="0" applyFont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/>
    </xf>
    <xf numFmtId="0" fontId="45" fillId="0" borderId="15" xfId="0" applyFont="1" applyBorder="1" applyAlignment="1">
      <alignment horizontal="left" wrapText="1"/>
    </xf>
    <xf numFmtId="0" fontId="45" fillId="33" borderId="15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left" vertical="center" indent="1"/>
      <protection/>
    </xf>
    <xf numFmtId="10" fontId="0" fillId="0" borderId="11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left" vertical="center" indent="1"/>
      <protection locked="0"/>
    </xf>
    <xf numFmtId="16" fontId="0" fillId="0" borderId="11" xfId="0" applyNumberFormat="1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45" fillId="0" borderId="16" xfId="0" applyFont="1" applyBorder="1" applyAlignment="1">
      <alignment horizontal="left" vertical="top" wrapText="1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justify" vertical="top" wrapText="1"/>
    </xf>
    <xf numFmtId="0" fontId="0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4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right"/>
    </xf>
    <xf numFmtId="0" fontId="0" fillId="0" borderId="14" xfId="0" applyBorder="1" applyAlignment="1" applyProtection="1">
      <alignment horizontal="left" vertical="center" indent="1"/>
      <protection/>
    </xf>
    <xf numFmtId="10" fontId="0" fillId="0" borderId="14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Border="1" applyAlignment="1" applyProtection="1">
      <alignment horizontal="left" vertical="center" indent="1"/>
      <protection/>
    </xf>
    <xf numFmtId="10" fontId="0" fillId="0" borderId="17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 applyProtection="1">
      <alignment horizontal="left" vertical="center" indent="1"/>
      <protection/>
    </xf>
    <xf numFmtId="1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45" fillId="0" borderId="15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A35"/>
  <sheetViews>
    <sheetView showGridLines="0" tabSelected="1" zoomScale="70" zoomScaleNormal="70" zoomScalePageLayoutView="0" workbookViewId="0" topLeftCell="G16">
      <selection activeCell="R23" sqref="R23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1.140625" style="1" customWidth="1"/>
    <col min="4" max="4" width="14.7109375" style="1" customWidth="1"/>
    <col min="5" max="5" width="12.140625" style="1" customWidth="1"/>
    <col min="6" max="6" width="19.7109375" style="1" customWidth="1"/>
    <col min="7" max="7" width="14.7109375" style="1" customWidth="1"/>
    <col min="8" max="8" width="18.421875" style="1" customWidth="1"/>
    <col min="9" max="9" width="36.8515625" style="1" customWidth="1"/>
    <col min="10" max="10" width="11.7109375" style="1" customWidth="1"/>
    <col min="11" max="11" width="16.28125" style="1" customWidth="1"/>
    <col min="12" max="14" width="14.7109375" style="1" customWidth="1"/>
    <col min="15" max="15" width="13.7109375" style="1" customWidth="1"/>
    <col min="16" max="17" width="14.421875" style="1" customWidth="1"/>
    <col min="18" max="18" width="14.140625" style="100" customWidth="1"/>
    <col min="19" max="19" width="15.00390625" style="1" customWidth="1"/>
    <col min="20" max="20" width="39.00390625" style="83" customWidth="1"/>
    <col min="21" max="21" width="12.7109375" style="1" customWidth="1"/>
    <col min="22" max="16384" width="9.140625" style="1" customWidth="1"/>
  </cols>
  <sheetData>
    <row r="1" spans="2:20" s="2" customFormat="1" ht="106.5" customHeight="1">
      <c r="B1" s="95" t="s">
        <v>26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3:10" ht="55.5" customHeight="1">
      <c r="C2" s="96" t="s">
        <v>0</v>
      </c>
      <c r="D2" s="96"/>
      <c r="E2" s="3" t="s">
        <v>1</v>
      </c>
      <c r="F2" s="3"/>
      <c r="G2" s="3"/>
      <c r="H2" s="3"/>
      <c r="I2" s="3"/>
      <c r="J2" s="3"/>
    </row>
    <row r="3" spans="3:11" ht="15.75">
      <c r="C3" s="4" t="s">
        <v>2</v>
      </c>
      <c r="D3" s="4"/>
      <c r="E3" s="3"/>
      <c r="F3" s="3"/>
      <c r="G3" s="3"/>
      <c r="H3" s="3"/>
      <c r="I3" s="3"/>
      <c r="J3" s="3"/>
      <c r="K3" s="5"/>
    </row>
    <row r="4" spans="3:11" ht="15.75">
      <c r="C4" s="4" t="s">
        <v>3</v>
      </c>
      <c r="D4" s="4"/>
      <c r="E4" s="6"/>
      <c r="F4" s="6"/>
      <c r="G4" s="6"/>
      <c r="H4" s="6"/>
      <c r="I4" s="6"/>
      <c r="J4" s="6"/>
      <c r="K4" s="7"/>
    </row>
    <row r="5" spans="3:11" ht="15.75">
      <c r="C5" s="4" t="s">
        <v>4</v>
      </c>
      <c r="D5" s="4"/>
      <c r="E5" s="8"/>
      <c r="F5" s="8"/>
      <c r="G5" s="8"/>
      <c r="H5" s="8"/>
      <c r="I5" s="8"/>
      <c r="J5" s="8"/>
      <c r="K5" s="9"/>
    </row>
    <row r="7" spans="2:20" ht="30.75" customHeight="1">
      <c r="B7" s="97" t="s">
        <v>27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3:20" ht="15" customHeight="1">
      <c r="C8" s="10"/>
      <c r="D8" s="10" t="s">
        <v>5</v>
      </c>
      <c r="E8" s="98" t="s">
        <v>68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3:27" ht="33" customHeight="1">
      <c r="C9" s="23"/>
      <c r="D9" s="24" t="s">
        <v>6</v>
      </c>
      <c r="E9" s="25">
        <v>100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AA9" s="11"/>
    </row>
    <row r="10" spans="3:14" ht="15.75">
      <c r="C10" s="12"/>
      <c r="D10" s="12"/>
      <c r="L10" s="9"/>
      <c r="M10" s="9"/>
      <c r="N10" s="9"/>
    </row>
    <row r="11" spans="2:20" ht="22.5" customHeight="1">
      <c r="B11" s="92" t="s">
        <v>7</v>
      </c>
      <c r="C11" s="92" t="s">
        <v>28</v>
      </c>
      <c r="D11" s="92" t="s">
        <v>9</v>
      </c>
      <c r="E11" s="92" t="s">
        <v>10</v>
      </c>
      <c r="F11" s="92" t="s">
        <v>11</v>
      </c>
      <c r="G11" s="92" t="s">
        <v>12</v>
      </c>
      <c r="H11" s="87" t="s">
        <v>8</v>
      </c>
      <c r="I11" s="87" t="s">
        <v>13</v>
      </c>
      <c r="J11" s="92" t="s">
        <v>14</v>
      </c>
      <c r="K11" s="92" t="s">
        <v>15</v>
      </c>
      <c r="L11" s="94" t="s">
        <v>16</v>
      </c>
      <c r="M11" s="94"/>
      <c r="N11" s="94"/>
      <c r="O11" s="92" t="s">
        <v>17</v>
      </c>
      <c r="P11" s="92" t="s">
        <v>18</v>
      </c>
      <c r="Q11" s="92" t="s">
        <v>19</v>
      </c>
      <c r="R11" s="101" t="s">
        <v>20</v>
      </c>
      <c r="S11" s="92" t="s">
        <v>21</v>
      </c>
      <c r="T11" s="87" t="s">
        <v>22</v>
      </c>
    </row>
    <row r="12" spans="2:20" ht="48.75" customHeight="1" thickBot="1">
      <c r="B12" s="92"/>
      <c r="C12" s="92"/>
      <c r="D12" s="92"/>
      <c r="E12" s="92"/>
      <c r="F12" s="92"/>
      <c r="G12" s="92"/>
      <c r="H12" s="88"/>
      <c r="I12" s="88"/>
      <c r="J12" s="92"/>
      <c r="K12" s="92"/>
      <c r="L12" s="13" t="s">
        <v>77</v>
      </c>
      <c r="M12" s="13" t="s">
        <v>78</v>
      </c>
      <c r="N12" s="31" t="s">
        <v>79</v>
      </c>
      <c r="O12" s="92"/>
      <c r="P12" s="92"/>
      <c r="Q12" s="92"/>
      <c r="R12" s="101"/>
      <c r="S12" s="92"/>
      <c r="T12" s="93"/>
    </row>
    <row r="13" spans="2:20" ht="65.25" customHeight="1" thickBot="1">
      <c r="B13" s="38">
        <v>1</v>
      </c>
      <c r="C13" s="40" t="s">
        <v>70</v>
      </c>
      <c r="D13" s="36" t="s">
        <v>32</v>
      </c>
      <c r="E13" s="36" t="s">
        <v>33</v>
      </c>
      <c r="F13" s="27" t="s">
        <v>34</v>
      </c>
      <c r="G13" s="41">
        <v>39514</v>
      </c>
      <c r="H13" s="42" t="s">
        <v>42</v>
      </c>
      <c r="I13" s="30" t="s">
        <v>39</v>
      </c>
      <c r="J13" s="37">
        <v>9</v>
      </c>
      <c r="K13" s="37">
        <v>9</v>
      </c>
      <c r="L13" s="38">
        <v>13</v>
      </c>
      <c r="M13" s="38">
        <v>22.4</v>
      </c>
      <c r="N13" s="38">
        <v>40</v>
      </c>
      <c r="O13" s="34">
        <f>SUM(L13:N13)</f>
        <v>75.4</v>
      </c>
      <c r="P13" s="35">
        <v>0.754</v>
      </c>
      <c r="Q13" s="35"/>
      <c r="R13" s="102">
        <v>75.4</v>
      </c>
      <c r="S13" s="35" t="s">
        <v>80</v>
      </c>
      <c r="T13" s="78" t="s">
        <v>45</v>
      </c>
    </row>
    <row r="14" spans="2:20" ht="66" customHeight="1" thickBot="1">
      <c r="B14" s="38">
        <v>2</v>
      </c>
      <c r="C14" s="39" t="s">
        <v>69</v>
      </c>
      <c r="D14" s="26" t="s">
        <v>29</v>
      </c>
      <c r="E14" s="26" t="s">
        <v>30</v>
      </c>
      <c r="F14" s="32" t="s">
        <v>31</v>
      </c>
      <c r="G14" s="41">
        <v>39320</v>
      </c>
      <c r="H14" s="42" t="s">
        <v>41</v>
      </c>
      <c r="I14" s="29" t="s">
        <v>38</v>
      </c>
      <c r="J14" s="33">
        <v>9</v>
      </c>
      <c r="K14" s="33">
        <v>9</v>
      </c>
      <c r="L14" s="38">
        <v>12.6</v>
      </c>
      <c r="M14" s="38">
        <v>24.75</v>
      </c>
      <c r="N14" s="38">
        <v>32</v>
      </c>
      <c r="O14" s="34">
        <f>SUM(L14:N14)</f>
        <v>69.35</v>
      </c>
      <c r="P14" s="35">
        <f>O14/$E$9</f>
        <v>0.6934999999999999</v>
      </c>
      <c r="Q14" s="35"/>
      <c r="R14" s="102" t="s">
        <v>83</v>
      </c>
      <c r="S14" s="35" t="s">
        <v>81</v>
      </c>
      <c r="T14" s="77" t="s">
        <v>44</v>
      </c>
    </row>
    <row r="15" spans="2:20" ht="64.5" customHeight="1" thickBot="1">
      <c r="B15" s="38">
        <v>3</v>
      </c>
      <c r="C15" s="40" t="s">
        <v>71</v>
      </c>
      <c r="D15" s="32" t="s">
        <v>35</v>
      </c>
      <c r="E15" s="32" t="s">
        <v>36</v>
      </c>
      <c r="F15" s="32" t="s">
        <v>37</v>
      </c>
      <c r="G15" s="41">
        <v>39400</v>
      </c>
      <c r="H15" s="42" t="s">
        <v>41</v>
      </c>
      <c r="I15" s="29" t="s">
        <v>40</v>
      </c>
      <c r="J15" s="33">
        <v>9</v>
      </c>
      <c r="K15" s="33">
        <v>9</v>
      </c>
      <c r="L15" s="38">
        <v>10</v>
      </c>
      <c r="M15" s="38">
        <v>11.55</v>
      </c>
      <c r="N15" s="38">
        <v>29</v>
      </c>
      <c r="O15" s="34">
        <f>SUM(L15:N15)</f>
        <v>50.55</v>
      </c>
      <c r="P15" s="35">
        <f>O15/$E$9</f>
        <v>0.5055</v>
      </c>
      <c r="Q15" s="35"/>
      <c r="R15" s="102" t="s">
        <v>84</v>
      </c>
      <c r="S15" s="35" t="s">
        <v>82</v>
      </c>
      <c r="T15" s="77" t="s">
        <v>46</v>
      </c>
    </row>
    <row r="16" spans="2:20" ht="33.75" customHeight="1" thickBot="1"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4"/>
      <c r="M16" s="14"/>
      <c r="N16" s="14"/>
      <c r="O16" s="15"/>
      <c r="P16" s="16"/>
      <c r="Q16" s="16"/>
      <c r="R16" s="103"/>
      <c r="S16" s="16"/>
      <c r="T16" s="84"/>
    </row>
    <row r="17" spans="2:20" ht="33.75" customHeight="1" thickBot="1">
      <c r="B17" s="38">
        <v>1</v>
      </c>
      <c r="C17" s="42" t="s">
        <v>72</v>
      </c>
      <c r="D17" s="27" t="s">
        <v>47</v>
      </c>
      <c r="E17" s="27" t="s">
        <v>48</v>
      </c>
      <c r="F17" s="27" t="s">
        <v>34</v>
      </c>
      <c r="G17" s="73">
        <v>39081</v>
      </c>
      <c r="H17" s="42" t="s">
        <v>43</v>
      </c>
      <c r="I17" s="55" t="s">
        <v>49</v>
      </c>
      <c r="J17" s="37">
        <v>10</v>
      </c>
      <c r="K17" s="37">
        <v>10</v>
      </c>
      <c r="L17" s="38">
        <v>10.75</v>
      </c>
      <c r="M17" s="38">
        <v>35</v>
      </c>
      <c r="N17" s="38">
        <v>40</v>
      </c>
      <c r="O17" s="34">
        <f>SUM(L17:N17)</f>
        <v>85.75</v>
      </c>
      <c r="P17" s="35">
        <f>O17/$E$9</f>
        <v>0.8575</v>
      </c>
      <c r="Q17" s="35"/>
      <c r="R17" s="102" t="s">
        <v>85</v>
      </c>
      <c r="S17" s="35" t="s">
        <v>80</v>
      </c>
      <c r="T17" s="78" t="s">
        <v>57</v>
      </c>
    </row>
    <row r="18" spans="2:20" ht="33.75" customHeight="1" thickBot="1">
      <c r="B18" s="38">
        <v>2</v>
      </c>
      <c r="C18" s="42" t="s">
        <v>73</v>
      </c>
      <c r="D18" s="26" t="s">
        <v>50</v>
      </c>
      <c r="E18" s="26" t="s">
        <v>51</v>
      </c>
      <c r="F18" s="32" t="s">
        <v>52</v>
      </c>
      <c r="G18" s="73">
        <v>39052</v>
      </c>
      <c r="H18" s="42" t="s">
        <v>41</v>
      </c>
      <c r="I18" s="29" t="s">
        <v>53</v>
      </c>
      <c r="J18" s="33">
        <v>10</v>
      </c>
      <c r="K18" s="56">
        <v>10</v>
      </c>
      <c r="L18" s="38">
        <v>12.25</v>
      </c>
      <c r="M18" s="38">
        <v>22.5</v>
      </c>
      <c r="N18" s="38">
        <v>34</v>
      </c>
      <c r="O18" s="34">
        <f>SUM(L18:N18)</f>
        <v>68.75</v>
      </c>
      <c r="P18" s="35">
        <f>O18/$E$9</f>
        <v>0.6875</v>
      </c>
      <c r="Q18" s="35"/>
      <c r="R18" s="102" t="s">
        <v>86</v>
      </c>
      <c r="S18" s="35" t="s">
        <v>81</v>
      </c>
      <c r="T18" s="79" t="s">
        <v>58</v>
      </c>
    </row>
    <row r="19" spans="2:20" ht="33.75" customHeight="1">
      <c r="B19" s="69">
        <v>3</v>
      </c>
      <c r="C19" s="72" t="s">
        <v>74</v>
      </c>
      <c r="D19" s="57" t="s">
        <v>54</v>
      </c>
      <c r="E19" s="57" t="s">
        <v>55</v>
      </c>
      <c r="F19" s="43" t="s">
        <v>56</v>
      </c>
      <c r="G19" s="74">
        <v>39076</v>
      </c>
      <c r="H19" s="72" t="s">
        <v>42</v>
      </c>
      <c r="I19" s="44" t="s">
        <v>39</v>
      </c>
      <c r="J19" s="58">
        <v>10</v>
      </c>
      <c r="K19" s="58">
        <v>10</v>
      </c>
      <c r="L19" s="69">
        <v>8.05</v>
      </c>
      <c r="M19" s="69">
        <v>13</v>
      </c>
      <c r="N19" s="69">
        <v>33.4</v>
      </c>
      <c r="O19" s="59">
        <f>SUM(L19:N19)</f>
        <v>54.45</v>
      </c>
      <c r="P19" s="60">
        <f>O19/$E$9</f>
        <v>0.5445</v>
      </c>
      <c r="Q19" s="60"/>
      <c r="R19" s="104" t="s">
        <v>87</v>
      </c>
      <c r="S19" s="60" t="s">
        <v>82</v>
      </c>
      <c r="T19" s="80" t="s">
        <v>45</v>
      </c>
    </row>
    <row r="20" spans="2:20" ht="33.75" customHeight="1" thickBot="1">
      <c r="B20" s="70"/>
      <c r="C20" s="71"/>
      <c r="D20" s="61"/>
      <c r="E20" s="61"/>
      <c r="F20" s="48"/>
      <c r="G20" s="75"/>
      <c r="H20" s="76"/>
      <c r="I20" s="51"/>
      <c r="J20" s="62"/>
      <c r="K20" s="62"/>
      <c r="L20" s="70"/>
      <c r="M20" s="70"/>
      <c r="N20" s="70"/>
      <c r="O20" s="63"/>
      <c r="P20" s="64"/>
      <c r="Q20" s="64"/>
      <c r="R20" s="105"/>
      <c r="S20" s="64"/>
      <c r="T20" s="81"/>
    </row>
    <row r="21" spans="2:20" ht="33.75" customHeight="1" thickBot="1">
      <c r="B21" s="70">
        <v>1</v>
      </c>
      <c r="C21" s="42" t="s">
        <v>75</v>
      </c>
      <c r="D21" s="28" t="s">
        <v>59</v>
      </c>
      <c r="E21" s="65" t="s">
        <v>60</v>
      </c>
      <c r="F21" s="66" t="s">
        <v>31</v>
      </c>
      <c r="G21" s="73">
        <v>38770</v>
      </c>
      <c r="H21" s="42" t="s">
        <v>43</v>
      </c>
      <c r="I21" s="67" t="s">
        <v>61</v>
      </c>
      <c r="J21" s="68">
        <v>11</v>
      </c>
      <c r="K21" s="68">
        <v>11</v>
      </c>
      <c r="L21" s="38">
        <v>10.4</v>
      </c>
      <c r="M21" s="38">
        <v>35</v>
      </c>
      <c r="N21" s="38">
        <v>40</v>
      </c>
      <c r="O21" s="34">
        <f>SUM(L21:N21)</f>
        <v>85.4</v>
      </c>
      <c r="P21" s="35">
        <f>O21/$E$9</f>
        <v>0.8540000000000001</v>
      </c>
      <c r="Q21" s="35"/>
      <c r="R21" s="102" t="s">
        <v>88</v>
      </c>
      <c r="S21" s="35" t="s">
        <v>80</v>
      </c>
      <c r="T21" s="85" t="s">
        <v>66</v>
      </c>
    </row>
    <row r="22" spans="2:20" ht="33.75" customHeight="1" thickBot="1">
      <c r="B22" s="70">
        <v>2</v>
      </c>
      <c r="C22" s="42" t="s">
        <v>76</v>
      </c>
      <c r="D22" s="28" t="s">
        <v>62</v>
      </c>
      <c r="E22" s="65" t="s">
        <v>63</v>
      </c>
      <c r="F22" s="66" t="s">
        <v>64</v>
      </c>
      <c r="G22" s="73">
        <v>38825</v>
      </c>
      <c r="H22" s="42" t="s">
        <v>43</v>
      </c>
      <c r="I22" s="30" t="s">
        <v>65</v>
      </c>
      <c r="J22" s="68">
        <v>11</v>
      </c>
      <c r="K22" s="68">
        <v>11</v>
      </c>
      <c r="L22" s="38">
        <v>8.28</v>
      </c>
      <c r="M22" s="38">
        <v>17.3</v>
      </c>
      <c r="N22" s="38">
        <v>38</v>
      </c>
      <c r="O22" s="34">
        <f>SUM(L22:N22)</f>
        <v>63.58</v>
      </c>
      <c r="P22" s="35">
        <f>O22/$E$9</f>
        <v>0.6358</v>
      </c>
      <c r="Q22" s="35"/>
      <c r="R22" s="102" t="s">
        <v>89</v>
      </c>
      <c r="S22" s="35" t="s">
        <v>82</v>
      </c>
      <c r="T22" s="85" t="s">
        <v>67</v>
      </c>
    </row>
    <row r="23" spans="2:20" ht="33.75" customHeight="1">
      <c r="B23" s="45"/>
      <c r="C23" s="46"/>
      <c r="D23" s="47"/>
      <c r="E23" s="47"/>
      <c r="F23" s="48"/>
      <c r="G23" s="49"/>
      <c r="H23" s="50"/>
      <c r="I23" s="51"/>
      <c r="J23" s="52"/>
      <c r="K23" s="52"/>
      <c r="L23" s="45"/>
      <c r="M23" s="45"/>
      <c r="N23" s="45"/>
      <c r="O23" s="53"/>
      <c r="P23" s="54"/>
      <c r="Q23" s="54"/>
      <c r="R23" s="106"/>
      <c r="S23" s="54"/>
      <c r="T23" s="82"/>
    </row>
    <row r="24" spans="2:20" ht="33.75" customHeight="1">
      <c r="B24" s="45"/>
      <c r="C24" s="46"/>
      <c r="D24" s="47"/>
      <c r="E24" s="47"/>
      <c r="F24" s="48"/>
      <c r="G24" s="49"/>
      <c r="H24" s="50"/>
      <c r="I24" s="51"/>
      <c r="J24" s="52"/>
      <c r="K24" s="52"/>
      <c r="L24" s="45"/>
      <c r="M24" s="45"/>
      <c r="N24" s="45"/>
      <c r="O24" s="53"/>
      <c r="P24" s="54"/>
      <c r="Q24" s="54"/>
      <c r="R24" s="106"/>
      <c r="S24" s="54"/>
      <c r="T24" s="82"/>
    </row>
    <row r="25" spans="2:20" ht="33.75" customHeight="1">
      <c r="B25" s="45"/>
      <c r="C25" s="46"/>
      <c r="D25" s="47"/>
      <c r="E25" s="47"/>
      <c r="F25" s="48"/>
      <c r="G25" s="49"/>
      <c r="H25" s="50"/>
      <c r="I25" s="51"/>
      <c r="J25" s="52"/>
      <c r="K25" s="52"/>
      <c r="L25" s="45"/>
      <c r="M25" s="45"/>
      <c r="N25" s="45"/>
      <c r="O25" s="53"/>
      <c r="P25" s="54"/>
      <c r="Q25" s="54"/>
      <c r="R25" s="106"/>
      <c r="S25" s="54"/>
      <c r="T25" s="82"/>
    </row>
    <row r="26" spans="2:20" ht="33.75" customHeight="1">
      <c r="B26" s="45"/>
      <c r="C26" s="46"/>
      <c r="D26" s="47"/>
      <c r="E26" s="47"/>
      <c r="F26" s="48"/>
      <c r="G26" s="49"/>
      <c r="H26" s="50"/>
      <c r="I26" s="51"/>
      <c r="J26" s="52"/>
      <c r="K26" s="52"/>
      <c r="L26" s="45"/>
      <c r="M26" s="45"/>
      <c r="N26" s="45"/>
      <c r="O26" s="53"/>
      <c r="P26" s="54"/>
      <c r="Q26" s="54"/>
      <c r="R26" s="106"/>
      <c r="S26" s="54"/>
      <c r="T26" s="82"/>
    </row>
    <row r="28" spans="3:14" ht="15.75">
      <c r="C28" s="18" t="s">
        <v>23</v>
      </c>
      <c r="D28" s="18"/>
      <c r="E28" s="19"/>
      <c r="F28" s="19"/>
      <c r="G28" s="19"/>
      <c r="H28" s="19"/>
      <c r="I28" s="19"/>
      <c r="J28" s="19"/>
      <c r="K28" s="20"/>
      <c r="L28" s="21" t="s">
        <v>24</v>
      </c>
      <c r="M28" s="86"/>
      <c r="N28" s="86"/>
    </row>
    <row r="29" spans="3:14" ht="15.75">
      <c r="C29" s="18" t="s">
        <v>25</v>
      </c>
      <c r="D29" s="18"/>
      <c r="E29" s="22"/>
      <c r="F29" s="22"/>
      <c r="G29" s="22"/>
      <c r="H29" s="22"/>
      <c r="I29" s="22"/>
      <c r="J29" s="22"/>
      <c r="K29" s="20"/>
      <c r="L29" s="21" t="s">
        <v>24</v>
      </c>
      <c r="M29" s="86"/>
      <c r="N29" s="86"/>
    </row>
    <row r="30" spans="5:14" ht="15">
      <c r="E30" s="22"/>
      <c r="F30" s="22"/>
      <c r="G30" s="22"/>
      <c r="H30" s="22"/>
      <c r="I30" s="22"/>
      <c r="J30" s="22"/>
      <c r="K30" s="20"/>
      <c r="L30" s="21" t="s">
        <v>24</v>
      </c>
      <c r="M30" s="86"/>
      <c r="N30" s="86"/>
    </row>
    <row r="31" spans="5:14" ht="15">
      <c r="E31" s="19"/>
      <c r="F31" s="19"/>
      <c r="G31" s="19"/>
      <c r="H31" s="19"/>
      <c r="I31" s="19"/>
      <c r="J31" s="19"/>
      <c r="K31" s="20"/>
      <c r="L31" s="21" t="s">
        <v>24</v>
      </c>
      <c r="M31" s="86"/>
      <c r="N31" s="86"/>
    </row>
    <row r="32" spans="5:14" ht="15">
      <c r="E32" s="22"/>
      <c r="F32" s="22"/>
      <c r="G32" s="22"/>
      <c r="H32" s="22"/>
      <c r="I32" s="22"/>
      <c r="J32" s="22"/>
      <c r="K32" s="20"/>
      <c r="L32" s="21" t="s">
        <v>24</v>
      </c>
      <c r="M32" s="86"/>
      <c r="N32" s="86"/>
    </row>
    <row r="33" spans="5:14" ht="15">
      <c r="E33" s="22"/>
      <c r="F33" s="22"/>
      <c r="G33" s="22"/>
      <c r="H33" s="22"/>
      <c r="I33" s="22"/>
      <c r="J33" s="22"/>
      <c r="K33" s="20"/>
      <c r="L33" s="21" t="s">
        <v>24</v>
      </c>
      <c r="M33" s="86"/>
      <c r="N33" s="86"/>
    </row>
    <row r="34" spans="5:14" ht="15">
      <c r="E34" s="22"/>
      <c r="F34" s="22"/>
      <c r="G34" s="22"/>
      <c r="H34" s="22"/>
      <c r="I34" s="22"/>
      <c r="J34" s="22"/>
      <c r="K34" s="20"/>
      <c r="L34" s="21" t="s">
        <v>24</v>
      </c>
      <c r="M34" s="86"/>
      <c r="N34" s="86"/>
    </row>
    <row r="35" spans="5:14" ht="15">
      <c r="E35" s="19"/>
      <c r="F35" s="19"/>
      <c r="G35" s="19"/>
      <c r="H35" s="19"/>
      <c r="I35" s="19"/>
      <c r="J35" s="19"/>
      <c r="K35" s="20"/>
      <c r="L35" s="21" t="s">
        <v>24</v>
      </c>
      <c r="M35" s="86"/>
      <c r="N35" s="86"/>
    </row>
  </sheetData>
  <sheetProtection selectLockedCells="1" selectUnlockedCells="1"/>
  <mergeCells count="30">
    <mergeCell ref="B1:T1"/>
    <mergeCell ref="C2:D2"/>
    <mergeCell ref="B7:T7"/>
    <mergeCell ref="E8:T8"/>
    <mergeCell ref="B11:B12"/>
    <mergeCell ref="C11:C12"/>
    <mergeCell ref="D11:D12"/>
    <mergeCell ref="E11:E12"/>
    <mergeCell ref="F11:F12"/>
    <mergeCell ref="G11:G12"/>
    <mergeCell ref="S11:S12"/>
    <mergeCell ref="T11:T12"/>
    <mergeCell ref="J11:J12"/>
    <mergeCell ref="K11:K12"/>
    <mergeCell ref="L11:N11"/>
    <mergeCell ref="M32:N32"/>
    <mergeCell ref="M33:N33"/>
    <mergeCell ref="O11:O12"/>
    <mergeCell ref="P11:P12"/>
    <mergeCell ref="Q11:Q12"/>
    <mergeCell ref="R11:R12"/>
    <mergeCell ref="M34:N34"/>
    <mergeCell ref="M35:N35"/>
    <mergeCell ref="H11:H12"/>
    <mergeCell ref="I11:I12"/>
    <mergeCell ref="F9:T9"/>
    <mergeCell ref="M28:N28"/>
    <mergeCell ref="M29:N29"/>
    <mergeCell ref="M30:N30"/>
    <mergeCell ref="M31:N31"/>
  </mergeCells>
  <conditionalFormatting sqref="T13:T26">
    <cfRule type="cellIs" priority="3" dxfId="3" operator="equal" stopIfTrue="1">
      <formula>"I"</formula>
    </cfRule>
  </conditionalFormatting>
  <conditionalFormatting sqref="T17:T26">
    <cfRule type="cellIs" priority="2" dxfId="3" operator="equal" stopIfTrue="1">
      <formula>"I"</formula>
    </cfRule>
  </conditionalFormatting>
  <conditionalFormatting sqref="T21:T22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2023-02-22T14:48:37Z</dcterms:created>
  <dcterms:modified xsi:type="dcterms:W3CDTF">2023-03-16T19:46:04Z</dcterms:modified>
  <cp:category/>
  <cp:version/>
  <cp:contentType/>
  <cp:contentStatus/>
</cp:coreProperties>
</file>