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ИРО_Севастополь\Мероприятия\ВсОШ\21-22\МЭО\Итоговые_док\ОБЖ\"/>
    </mc:Choice>
  </mc:AlternateContent>
  <bookViews>
    <workbookView xWindow="0" yWindow="0" windowWidth="24000" windowHeight="9030" activeTab="3"/>
  </bookViews>
  <sheets>
    <sheet name="Ленинский" sheetId="1" r:id="rId1"/>
    <sheet name="Гагаринский" sheetId="2" r:id="rId2"/>
    <sheet name="Нахимовский" sheetId="3" r:id="rId3"/>
    <sheet name="Балаклавский" sheetId="4" r:id="rId4"/>
  </sheets>
  <calcPr calcId="162913" iterateDelta="1E-4"/>
</workbook>
</file>

<file path=xl/calcChain.xml><?xml version="1.0" encoding="utf-8"?>
<calcChain xmlns="http://schemas.openxmlformats.org/spreadsheetml/2006/main">
  <c r="K42" i="4" l="1"/>
  <c r="M42" i="4" s="1"/>
  <c r="K41" i="4"/>
  <c r="L41" i="4" s="1"/>
  <c r="M40" i="4"/>
  <c r="K40" i="4"/>
  <c r="L40" i="4" s="1"/>
  <c r="K39" i="4"/>
  <c r="L39" i="4" s="1"/>
  <c r="K38" i="4"/>
  <c r="M38" i="4" s="1"/>
  <c r="M37" i="4"/>
  <c r="K37" i="4"/>
  <c r="L37" i="4" s="1"/>
  <c r="M36" i="4"/>
  <c r="L36" i="4"/>
  <c r="K36" i="4"/>
  <c r="K35" i="4"/>
  <c r="M35" i="4" s="1"/>
  <c r="K34" i="4"/>
  <c r="M34" i="4" s="1"/>
  <c r="M32" i="4"/>
  <c r="K32" i="4"/>
  <c r="L32" i="4" s="1"/>
  <c r="K31" i="4"/>
  <c r="M31" i="4" s="1"/>
  <c r="K30" i="4"/>
  <c r="M30" i="4" s="1"/>
  <c r="K29" i="4"/>
  <c r="M29" i="4" s="1"/>
  <c r="K28" i="4"/>
  <c r="L28" i="4" s="1"/>
  <c r="K27" i="4"/>
  <c r="M27" i="4" s="1"/>
  <c r="K26" i="4"/>
  <c r="L26" i="4" s="1"/>
  <c r="K24" i="4"/>
  <c r="M24" i="4" s="1"/>
  <c r="K23" i="4"/>
  <c r="L23" i="4" s="1"/>
  <c r="M22" i="4"/>
  <c r="L22" i="4"/>
  <c r="K22" i="4"/>
  <c r="K21" i="4"/>
  <c r="M21" i="4" s="1"/>
  <c r="K20" i="4"/>
  <c r="M20" i="4" s="1"/>
  <c r="K19" i="4"/>
  <c r="L19" i="4" s="1"/>
  <c r="M18" i="4"/>
  <c r="L18" i="4"/>
  <c r="K18" i="4"/>
  <c r="K17" i="4"/>
  <c r="M17" i="4" s="1"/>
  <c r="K16" i="4"/>
  <c r="M16" i="4" s="1"/>
  <c r="M15" i="4"/>
  <c r="K15" i="4"/>
  <c r="L15" i="4" s="1"/>
  <c r="K14" i="4"/>
  <c r="M14" i="4" s="1"/>
  <c r="K13" i="4"/>
  <c r="L13" i="4" s="1"/>
  <c r="K12" i="4"/>
  <c r="M12" i="4" s="1"/>
  <c r="K11" i="4"/>
  <c r="L11" i="4" s="1"/>
  <c r="K10" i="4"/>
  <c r="M10" i="4" s="1"/>
  <c r="K9" i="4"/>
  <c r="M9" i="4" s="1"/>
  <c r="K8" i="4"/>
  <c r="M8" i="4" s="1"/>
  <c r="K7" i="4"/>
  <c r="L7" i="4" s="1"/>
  <c r="M11" i="4" l="1"/>
  <c r="L14" i="4"/>
  <c r="M28" i="4"/>
  <c r="L31" i="4"/>
  <c r="M7" i="4"/>
  <c r="L10" i="4"/>
  <c r="M23" i="4"/>
  <c r="L27" i="4"/>
  <c r="M41" i="4"/>
  <c r="M19" i="4"/>
  <c r="L17" i="4"/>
  <c r="L21" i="4"/>
  <c r="L35" i="4"/>
  <c r="L8" i="4"/>
  <c r="M13" i="4"/>
  <c r="M26" i="4"/>
  <c r="L34" i="4"/>
  <c r="L38" i="4"/>
  <c r="M39" i="4"/>
  <c r="L42" i="4"/>
  <c r="L9" i="4"/>
  <c r="L30" i="4"/>
  <c r="L12" i="4"/>
  <c r="L16" i="4"/>
  <c r="L20" i="4"/>
  <c r="L24" i="4"/>
  <c r="L29" i="4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8" i="3"/>
  <c r="K56" i="3"/>
  <c r="K55" i="3"/>
  <c r="K54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6" i="3"/>
  <c r="K15" i="3"/>
  <c r="K14" i="3"/>
  <c r="K13" i="3"/>
  <c r="K12" i="3"/>
  <c r="K11" i="3"/>
  <c r="K10" i="3"/>
  <c r="K8" i="3"/>
  <c r="K7" i="3"/>
  <c r="K34" i="1" l="1"/>
  <c r="K42" i="1"/>
  <c r="M42" i="1" s="1"/>
  <c r="K37" i="1"/>
  <c r="M37" i="1" s="1"/>
  <c r="K38" i="1"/>
  <c r="K41" i="1"/>
  <c r="K39" i="1"/>
  <c r="K40" i="1"/>
  <c r="K36" i="1"/>
  <c r="K35" i="1"/>
  <c r="K43" i="1"/>
  <c r="K30" i="1"/>
  <c r="K31" i="1"/>
  <c r="K28" i="1"/>
  <c r="M28" i="1" s="1"/>
  <c r="K29" i="1"/>
  <c r="K26" i="1"/>
  <c r="M26" i="1" s="1"/>
  <c r="K27" i="1"/>
  <c r="M27" i="1" s="1"/>
  <c r="K25" i="1"/>
  <c r="M25" i="1" s="1"/>
  <c r="K24" i="1"/>
  <c r="K32" i="1"/>
  <c r="M32" i="1" s="1"/>
  <c r="K20" i="1"/>
  <c r="K15" i="1"/>
  <c r="K19" i="1"/>
  <c r="M19" i="1" s="1"/>
  <c r="K18" i="1"/>
  <c r="K16" i="1"/>
  <c r="K17" i="1"/>
  <c r="K22" i="1"/>
  <c r="K21" i="1"/>
  <c r="K12" i="1"/>
  <c r="M12" i="1" s="1"/>
  <c r="K9" i="1"/>
  <c r="M9" i="1" s="1"/>
  <c r="K8" i="1"/>
  <c r="K11" i="1"/>
  <c r="K10" i="1"/>
  <c r="K13" i="1"/>
  <c r="K7" i="1"/>
</calcChain>
</file>

<file path=xl/sharedStrings.xml><?xml version="1.0" encoding="utf-8"?>
<sst xmlns="http://schemas.openxmlformats.org/spreadsheetml/2006/main" count="1962" uniqueCount="673">
  <si>
    <t>№</t>
  </si>
  <si>
    <t>Имя</t>
  </si>
  <si>
    <t>Отчество</t>
  </si>
  <si>
    <t>Образова-тельное учрежде-ние</t>
  </si>
  <si>
    <t>Класс обучения</t>
  </si>
  <si>
    <t>Класс, за который выполнялось задание</t>
  </si>
  <si>
    <t>Количество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</si>
  <si>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</si>
  <si>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</si>
  <si>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</si>
  <si>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</si>
  <si>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теория</t>
  </si>
  <si>
    <t>практика</t>
  </si>
  <si>
    <t>Фамилия</t>
  </si>
  <si>
    <t>Результаты муниципального этапа всероссийской олимпиады школьников по ОБЖ</t>
  </si>
  <si>
    <t>Общее количество баллов по формуле</t>
  </si>
  <si>
    <t>Процент выполнения задания</t>
  </si>
  <si>
    <t>7-8</t>
  </si>
  <si>
    <t>9</t>
  </si>
  <si>
    <t>10-11</t>
  </si>
  <si>
    <t>Кириллова</t>
  </si>
  <si>
    <t>Диана</t>
  </si>
  <si>
    <t>Владимировна</t>
  </si>
  <si>
    <t>Туткевич</t>
  </si>
  <si>
    <t>Александра</t>
  </si>
  <si>
    <t>Олеговна</t>
  </si>
  <si>
    <t>Гоптарев</t>
  </si>
  <si>
    <t>Артем</t>
  </si>
  <si>
    <t>Алексеевич</t>
  </si>
  <si>
    <t xml:space="preserve">Малощак </t>
  </si>
  <si>
    <t>Александр</t>
  </si>
  <si>
    <t xml:space="preserve">Тульских </t>
  </si>
  <si>
    <t>Полина</t>
  </si>
  <si>
    <t>Геннадьевна</t>
  </si>
  <si>
    <t>Олейникова</t>
  </si>
  <si>
    <t>Владиславовна</t>
  </si>
  <si>
    <t>Константинович</t>
  </si>
  <si>
    <t xml:space="preserve">Кулагина </t>
  </si>
  <si>
    <t>Анна</t>
  </si>
  <si>
    <t>Антоновна</t>
  </si>
  <si>
    <t>ГБОУ «СОШ № 43 с углубленным изучением английского языка имени дважды Героя Советского Союза В.Д. Лавриненкова»</t>
  </si>
  <si>
    <t>ГБОУ СОШ № 38</t>
  </si>
  <si>
    <t>ГБОУ СОШ № 60</t>
  </si>
  <si>
    <t>Сафрюк</t>
  </si>
  <si>
    <t>Дмитрий</t>
  </si>
  <si>
    <t>Александрович</t>
  </si>
  <si>
    <t>Токарев</t>
  </si>
  <si>
    <t>Павел</t>
  </si>
  <si>
    <t>Сергеевич</t>
  </si>
  <si>
    <t>Лобанов</t>
  </si>
  <si>
    <t>Алексей</t>
  </si>
  <si>
    <t>Дибривская</t>
  </si>
  <si>
    <t>Ева</t>
  </si>
  <si>
    <t>Евгеньевна</t>
  </si>
  <si>
    <t>Драганевский</t>
  </si>
  <si>
    <t xml:space="preserve">Увикова </t>
  </si>
  <si>
    <t>Софья</t>
  </si>
  <si>
    <t>Аркадьевна</t>
  </si>
  <si>
    <t xml:space="preserve">Кузнецова </t>
  </si>
  <si>
    <t>Андреевна</t>
  </si>
  <si>
    <t>Кельбас</t>
  </si>
  <si>
    <t>Никита</t>
  </si>
  <si>
    <t>ГБОУ "Гимназия № 1 им.А.С.Пушкина"</t>
  </si>
  <si>
    <t>ГБОУ Гимназия № 1</t>
  </si>
  <si>
    <t xml:space="preserve">ГБОУ «СОШ № 43 </t>
  </si>
  <si>
    <t>ГБОУ Гимназия № 7</t>
  </si>
  <si>
    <t>ГБОУ СОШ № 39</t>
  </si>
  <si>
    <t>ГБОУ СОШ № 45</t>
  </si>
  <si>
    <t>Кислов Александр Степанович</t>
  </si>
  <si>
    <t>Горяной Владимир Валентинович</t>
  </si>
  <si>
    <t>Ковтун Надежда Витальевна</t>
  </si>
  <si>
    <t>Митин Виктор Георгиевич</t>
  </si>
  <si>
    <t>Морозов Сергей Иванович</t>
  </si>
  <si>
    <t>Солодянкина Виктория Валерьевна</t>
  </si>
  <si>
    <t>Подъячий Виталий Валентинович</t>
  </si>
  <si>
    <t>Пересыпко</t>
  </si>
  <si>
    <t>Виталина</t>
  </si>
  <si>
    <t>Александровна</t>
  </si>
  <si>
    <t>ГБОУ "Гимназия №7 им.В.И.Великого"</t>
  </si>
  <si>
    <t>ГБОУ "Гимназия №7</t>
  </si>
  <si>
    <t>Сазанский Андрей Васильевич</t>
  </si>
  <si>
    <t>Бойко</t>
  </si>
  <si>
    <t>Аделина</t>
  </si>
  <si>
    <t>Сергеевна</t>
  </si>
  <si>
    <t>Аврахова</t>
  </si>
  <si>
    <t xml:space="preserve">Анастасия </t>
  </si>
  <si>
    <t>Шибаев</t>
  </si>
  <si>
    <t xml:space="preserve">Дмитрий </t>
  </si>
  <si>
    <t>Олегович</t>
  </si>
  <si>
    <t>Винайлев</t>
  </si>
  <si>
    <t>Максим</t>
  </si>
  <si>
    <t>Андронова</t>
  </si>
  <si>
    <t xml:space="preserve"> Елизавета </t>
  </si>
  <si>
    <t>Финяк</t>
  </si>
  <si>
    <t>Дарья</t>
  </si>
  <si>
    <t xml:space="preserve">Викторовна  </t>
  </si>
  <si>
    <t>Вагера</t>
  </si>
  <si>
    <t>Князев</t>
  </si>
  <si>
    <t>Виталий</t>
  </si>
  <si>
    <t>Максимович</t>
  </si>
  <si>
    <t>Данько</t>
  </si>
  <si>
    <t xml:space="preserve">Серебрякова </t>
  </si>
  <si>
    <t>Трещилова</t>
  </si>
  <si>
    <t>Мария</t>
  </si>
  <si>
    <t>Алексеевна</t>
  </si>
  <si>
    <t>Матушевский</t>
  </si>
  <si>
    <t>Владимирович</t>
  </si>
  <si>
    <t>Медведев</t>
  </si>
  <si>
    <t>Илья</t>
  </si>
  <si>
    <t>Эдуардович</t>
  </si>
  <si>
    <t>Кирилл</t>
  </si>
  <si>
    <t>Андрусский</t>
  </si>
  <si>
    <t>Георгий</t>
  </si>
  <si>
    <t>Попков</t>
  </si>
  <si>
    <t>Владимир</t>
  </si>
  <si>
    <t>Горелов</t>
  </si>
  <si>
    <t>Данила</t>
  </si>
  <si>
    <t>Летуновский</t>
  </si>
  <si>
    <t xml:space="preserve">Максимович </t>
  </si>
  <si>
    <t>Проторский</t>
  </si>
  <si>
    <t>Рождественский Алексей Геннадьевич</t>
  </si>
  <si>
    <t>ГБОУ СОШ №14</t>
  </si>
  <si>
    <t>Гринько Майя Борисовна</t>
  </si>
  <si>
    <t>72</t>
  </si>
  <si>
    <t>50</t>
  </si>
  <si>
    <t>60</t>
  </si>
  <si>
    <t>71</t>
  </si>
  <si>
    <t>74</t>
  </si>
  <si>
    <t>55</t>
  </si>
  <si>
    <t>46</t>
  </si>
  <si>
    <t>48</t>
  </si>
  <si>
    <t>53</t>
  </si>
  <si>
    <t>57</t>
  </si>
  <si>
    <t>49</t>
  </si>
  <si>
    <t>47</t>
  </si>
  <si>
    <t>61</t>
  </si>
  <si>
    <t>52</t>
  </si>
  <si>
    <t>69</t>
  </si>
  <si>
    <t>32</t>
  </si>
  <si>
    <t>65</t>
  </si>
  <si>
    <t>67</t>
  </si>
  <si>
    <t>39</t>
  </si>
  <si>
    <t>76</t>
  </si>
  <si>
    <t>89</t>
  </si>
  <si>
    <t>77</t>
  </si>
  <si>
    <t>92</t>
  </si>
  <si>
    <t>119</t>
  </si>
  <si>
    <t>105</t>
  </si>
  <si>
    <t>80</t>
  </si>
  <si>
    <t>75</t>
  </si>
  <si>
    <t>70</t>
  </si>
  <si>
    <t>62</t>
  </si>
  <si>
    <t>68</t>
  </si>
  <si>
    <t>66</t>
  </si>
  <si>
    <t>58</t>
  </si>
  <si>
    <t>8</t>
  </si>
  <si>
    <t>86</t>
  </si>
  <si>
    <t>34</t>
  </si>
  <si>
    <t>115</t>
  </si>
  <si>
    <t>110</t>
  </si>
  <si>
    <t>22</t>
  </si>
  <si>
    <t>98</t>
  </si>
  <si>
    <t>87</t>
  </si>
  <si>
    <t>45</t>
  </si>
  <si>
    <t>35</t>
  </si>
  <si>
    <t>100</t>
  </si>
  <si>
    <t>36,33</t>
  </si>
  <si>
    <t>42,33</t>
  </si>
  <si>
    <t>30,33</t>
  </si>
  <si>
    <t>85</t>
  </si>
  <si>
    <t>43,33</t>
  </si>
  <si>
    <t>41,33</t>
  </si>
  <si>
    <t>62,33</t>
  </si>
  <si>
    <t>45,33</t>
  </si>
  <si>
    <t>20,33</t>
  </si>
  <si>
    <t>50,33</t>
  </si>
  <si>
    <t>39,33</t>
  </si>
  <si>
    <t>44,33</t>
  </si>
  <si>
    <t>38,33</t>
  </si>
  <si>
    <t>56,33</t>
  </si>
  <si>
    <t>Призёр</t>
  </si>
  <si>
    <t>Участник</t>
  </si>
  <si>
    <t>40</t>
  </si>
  <si>
    <t>42</t>
  </si>
  <si>
    <t>54</t>
  </si>
  <si>
    <t>51</t>
  </si>
  <si>
    <t>37</t>
  </si>
  <si>
    <t>58,66</t>
  </si>
  <si>
    <t>50,66</t>
  </si>
  <si>
    <t>48,33</t>
  </si>
  <si>
    <t>36</t>
  </si>
  <si>
    <t>43</t>
  </si>
  <si>
    <t>41</t>
  </si>
  <si>
    <t>30</t>
  </si>
  <si>
    <t>52,66</t>
  </si>
  <si>
    <t>45,66</t>
  </si>
  <si>
    <t>36,66</t>
  </si>
  <si>
    <t>27,66</t>
  </si>
  <si>
    <t>27</t>
  </si>
  <si>
    <t>39,66</t>
  </si>
  <si>
    <t>56</t>
  </si>
  <si>
    <t>44,66</t>
  </si>
  <si>
    <t>44</t>
  </si>
  <si>
    <t>38</t>
  </si>
  <si>
    <t>20</t>
  </si>
  <si>
    <t>Ленинский район</t>
  </si>
  <si>
    <t xml:space="preserve">Ольга </t>
  </si>
  <si>
    <t>Максимовна</t>
  </si>
  <si>
    <t xml:space="preserve">Печь </t>
  </si>
  <si>
    <t>Алиса</t>
  </si>
  <si>
    <t>Валерьевна</t>
  </si>
  <si>
    <t>ГБОУ Гимназия № 2</t>
  </si>
  <si>
    <t>Прокопенко Андрей Михайлович</t>
  </si>
  <si>
    <t>Дагриджан</t>
  </si>
  <si>
    <t>Тимур</t>
  </si>
  <si>
    <t>Гончарук</t>
  </si>
  <si>
    <t>Вадим</t>
  </si>
  <si>
    <t>Юрьевич</t>
  </si>
  <si>
    <t>ГБОУ Гимназия № 24</t>
  </si>
  <si>
    <t>Антонец Елена Александровна</t>
  </si>
  <si>
    <t>Сойко</t>
  </si>
  <si>
    <t>Невзоров</t>
  </si>
  <si>
    <t>ГБОУ СОШ № 49</t>
  </si>
  <si>
    <t>Победитель</t>
  </si>
  <si>
    <t>Семёшина Елена Борисовна</t>
  </si>
  <si>
    <t>Красов</t>
  </si>
  <si>
    <t>Миколюк Екатерина Владимировна</t>
  </si>
  <si>
    <t>Арефьева</t>
  </si>
  <si>
    <t>Лада</t>
  </si>
  <si>
    <t>Дмитриевна</t>
  </si>
  <si>
    <t>ГБОУ СОШ № 32</t>
  </si>
  <si>
    <t>Симаков Михаил Александрович</t>
  </si>
  <si>
    <t>Юдина</t>
  </si>
  <si>
    <t>Светлана</t>
  </si>
  <si>
    <t>Игоревна</t>
  </si>
  <si>
    <t>ГБОУ СОШ № 54</t>
  </si>
  <si>
    <t>Биченко Татьяна Борисовна</t>
  </si>
  <si>
    <t>Баканова</t>
  </si>
  <si>
    <t>Екатерина</t>
  </si>
  <si>
    <t>ГБОУ СОШ № 23 им. Б. А. Кучера</t>
  </si>
  <si>
    <t>Осауленко Галина Ивановна</t>
  </si>
  <si>
    <t>Чередниченко</t>
  </si>
  <si>
    <t>Кривонос</t>
  </si>
  <si>
    <t>Михаил</t>
  </si>
  <si>
    <t>ГБОУ ЭКОТЕХ+</t>
  </si>
  <si>
    <t>Савинова</t>
  </si>
  <si>
    <t>Валерия</t>
  </si>
  <si>
    <t>ГБОУСОШ № 32</t>
  </si>
  <si>
    <t>Бачурина</t>
  </si>
  <si>
    <t xml:space="preserve">София </t>
  </si>
  <si>
    <t>Сырбачева</t>
  </si>
  <si>
    <t>Алина</t>
  </si>
  <si>
    <t>Аракелян</t>
  </si>
  <si>
    <t>Лютсия</t>
  </si>
  <si>
    <t>Артуровна</t>
  </si>
  <si>
    <t>Кукушкин</t>
  </si>
  <si>
    <t xml:space="preserve">Иван </t>
  </si>
  <si>
    <t>Андреевич</t>
  </si>
  <si>
    <t>Степанова</t>
  </si>
  <si>
    <t>Мирослава</t>
  </si>
  <si>
    <t>Егоровна</t>
  </si>
  <si>
    <t>Еремин</t>
  </si>
  <si>
    <t>Михайлович</t>
  </si>
  <si>
    <t>Циваш</t>
  </si>
  <si>
    <t>София</t>
  </si>
  <si>
    <t>Витальевна</t>
  </si>
  <si>
    <t>Чернева</t>
  </si>
  <si>
    <t>Маргарита</t>
  </si>
  <si>
    <t>Юрьевна</t>
  </si>
  <si>
    <t>Каганович</t>
  </si>
  <si>
    <t>Матвей</t>
  </si>
  <si>
    <t>Барашев</t>
  </si>
  <si>
    <t>Ивакина</t>
  </si>
  <si>
    <t xml:space="preserve">Марина </t>
  </si>
  <si>
    <t>ГБОУ СОШ № 34</t>
  </si>
  <si>
    <t>Белохвостов Максим Юрьевич</t>
  </si>
  <si>
    <t>Холмогорова</t>
  </si>
  <si>
    <t>Арина</t>
  </si>
  <si>
    <t xml:space="preserve">Вермий </t>
  </si>
  <si>
    <t>Мамаев</t>
  </si>
  <si>
    <t>Дорошенко</t>
  </si>
  <si>
    <t>Ушакова</t>
  </si>
  <si>
    <t>Титов Василий Иванович</t>
  </si>
  <si>
    <t>Сидоренко</t>
  </si>
  <si>
    <t>Москаленко</t>
  </si>
  <si>
    <t>Лосив</t>
  </si>
  <si>
    <t>Лев</t>
  </si>
  <si>
    <t>НВМУ (ПКУ)</t>
  </si>
  <si>
    <t>Коваль Игорь Владимирович</t>
  </si>
  <si>
    <t>Бусько</t>
  </si>
  <si>
    <t>Григорий</t>
  </si>
  <si>
    <t>Частников</t>
  </si>
  <si>
    <t>Антон</t>
  </si>
  <si>
    <t>Ростов</t>
  </si>
  <si>
    <t>Константин</t>
  </si>
  <si>
    <t>Дудин</t>
  </si>
  <si>
    <t>Арсений</t>
  </si>
  <si>
    <t>Николаевич</t>
  </si>
  <si>
    <t>Романько</t>
  </si>
  <si>
    <t>Хвалимов</t>
  </si>
  <si>
    <t>ГБОУ СОШ № 23</t>
  </si>
  <si>
    <t>Золотко</t>
  </si>
  <si>
    <t>Вячеславовна</t>
  </si>
  <si>
    <t>Гарас</t>
  </si>
  <si>
    <t>Елизавета</t>
  </si>
  <si>
    <t>Руслановна</t>
  </si>
  <si>
    <t>Штанкова</t>
  </si>
  <si>
    <t>Переливаная</t>
  </si>
  <si>
    <t>Сусанна</t>
  </si>
  <si>
    <t>Энкин</t>
  </si>
  <si>
    <t>Егор</t>
  </si>
  <si>
    <t>Дмитриевич</t>
  </si>
  <si>
    <t>Шеленгер</t>
  </si>
  <si>
    <t>Пазенко</t>
  </si>
  <si>
    <t>Хорошева</t>
  </si>
  <si>
    <t>Осташкина</t>
  </si>
  <si>
    <t>Першин</t>
  </si>
  <si>
    <t>Грищенко</t>
  </si>
  <si>
    <t>Ярослав</t>
  </si>
  <si>
    <t>Знакомова</t>
  </si>
  <si>
    <t>Ксения</t>
  </si>
  <si>
    <t>Муковоз</t>
  </si>
  <si>
    <t>Гончар</t>
  </si>
  <si>
    <t>Сурмак</t>
  </si>
  <si>
    <t>Кривоусова</t>
  </si>
  <si>
    <t>Коваль</t>
  </si>
  <si>
    <t>Поддубная</t>
  </si>
  <si>
    <t>Ульяна</t>
  </si>
  <si>
    <t>Григорьевна</t>
  </si>
  <si>
    <t>Миронюк</t>
  </si>
  <si>
    <t>Владислав</t>
  </si>
  <si>
    <t>Филлипович</t>
  </si>
  <si>
    <t>Щёголева</t>
  </si>
  <si>
    <t>Афродита</t>
  </si>
  <si>
    <t>ГБОУ СОШ № 61</t>
  </si>
  <si>
    <t>Яковлева Елена Николаевна</t>
  </si>
  <si>
    <t>Патраков</t>
  </si>
  <si>
    <t>Роман</t>
  </si>
  <si>
    <t>Овдиенко</t>
  </si>
  <si>
    <t>Леонидовна</t>
  </si>
  <si>
    <t>Рысь</t>
  </si>
  <si>
    <t>ГБОУ СОШ № 58</t>
  </si>
  <si>
    <t>Ликсунова Светлана Васильевна</t>
  </si>
  <si>
    <t>Шлюева</t>
  </si>
  <si>
    <t>Марина</t>
  </si>
  <si>
    <t>Васюкова</t>
  </si>
  <si>
    <t>Вероника</t>
  </si>
  <si>
    <t>Романовна</t>
  </si>
  <si>
    <t>ФГКОУ "Севастопольский кадетский корпус Следственного комитета Российской Федерации имени В.И. Истомина"</t>
  </si>
  <si>
    <t>Филиппов Эдуард Юрьевич</t>
  </si>
  <si>
    <t>Солодушко</t>
  </si>
  <si>
    <t>Ирина</t>
  </si>
  <si>
    <t>Жуков</t>
  </si>
  <si>
    <t>Давид</t>
  </si>
  <si>
    <t>Анатольевич</t>
  </si>
  <si>
    <t>Фомина Ирина Валериевна</t>
  </si>
  <si>
    <t>Савина</t>
  </si>
  <si>
    <t>ГБОУ ИШ</t>
  </si>
  <si>
    <t>Петухова Екатерина Александровна</t>
  </si>
  <si>
    <t>Махотина</t>
  </si>
  <si>
    <t>Вадимовна</t>
  </si>
  <si>
    <t>Хаменя</t>
  </si>
  <si>
    <t>Федорущенко</t>
  </si>
  <si>
    <t>Леонид</t>
  </si>
  <si>
    <t>Клепиков Константин Витальевич</t>
  </si>
  <si>
    <t>Рыжик</t>
  </si>
  <si>
    <t xml:space="preserve">Малиновский </t>
  </si>
  <si>
    <t>Владмир</t>
  </si>
  <si>
    <t>Ильич</t>
  </si>
  <si>
    <t>Такмакова</t>
  </si>
  <si>
    <t>Надежда</t>
  </si>
  <si>
    <t>Николаевна</t>
  </si>
  <si>
    <t>Горкунов</t>
  </si>
  <si>
    <t>Денисович</t>
  </si>
  <si>
    <t>Богодух</t>
  </si>
  <si>
    <t>Богдан</t>
  </si>
  <si>
    <t>Ильченко</t>
  </si>
  <si>
    <t>Бармин</t>
  </si>
  <si>
    <t>Лаврентьев Вадим Владимирович</t>
  </si>
  <si>
    <t>Коваленко</t>
  </si>
  <si>
    <t>Ольга</t>
  </si>
  <si>
    <t>Шаплыкова</t>
  </si>
  <si>
    <t>Балашова</t>
  </si>
  <si>
    <t>Кострулёва</t>
  </si>
  <si>
    <t>Ильенко</t>
  </si>
  <si>
    <t>Николь</t>
  </si>
  <si>
    <t>Георгиевна</t>
  </si>
  <si>
    <t>Лицей СевГУ</t>
  </si>
  <si>
    <t>Кравцова Светлана Евгеньевна</t>
  </si>
  <si>
    <t>Чекалина</t>
  </si>
  <si>
    <t>Минеев</t>
  </si>
  <si>
    <t>Тихомиров</t>
  </si>
  <si>
    <t>Борисович</t>
  </si>
  <si>
    <t>Карпова</t>
  </si>
  <si>
    <t>Радзишевский</t>
  </si>
  <si>
    <t>Игоревич</t>
  </si>
  <si>
    <t>ГБОУ СОШ № 57</t>
  </si>
  <si>
    <t>Бобров Юрий Константинович</t>
  </si>
  <si>
    <t>Бачкала</t>
  </si>
  <si>
    <t>Анастасия</t>
  </si>
  <si>
    <t>Кременчугский Валерий Геннадьевич</t>
  </si>
  <si>
    <t>Воскребенцева</t>
  </si>
  <si>
    <t>Донченко</t>
  </si>
  <si>
    <t>Прокофьев</t>
  </si>
  <si>
    <t>Стрелков</t>
  </si>
  <si>
    <t>Викторович</t>
  </si>
  <si>
    <t>Морозов</t>
  </si>
  <si>
    <t>Курилко</t>
  </si>
  <si>
    <t>Осипенко</t>
  </si>
  <si>
    <t>Игорь</t>
  </si>
  <si>
    <t>Колесников</t>
  </si>
  <si>
    <t>Андрей</t>
  </si>
  <si>
    <t>Семеняка</t>
  </si>
  <si>
    <t>Подружко</t>
  </si>
  <si>
    <t>Олег</t>
  </si>
  <si>
    <t>Терехин</t>
  </si>
  <si>
    <t>Супруненко</t>
  </si>
  <si>
    <t>Гурков</t>
  </si>
  <si>
    <t>Утопленников Андрей Васильевич</t>
  </si>
  <si>
    <t>Задирака</t>
  </si>
  <si>
    <t>Иван</t>
  </si>
  <si>
    <t>Мойсеенко</t>
  </si>
  <si>
    <t>Тимофей</t>
  </si>
  <si>
    <t>Зайченко</t>
  </si>
  <si>
    <t>Тышкевич</t>
  </si>
  <si>
    <t>Мирослав</t>
  </si>
  <si>
    <t>Бирюкова</t>
  </si>
  <si>
    <t>Денисовна</t>
  </si>
  <si>
    <t xml:space="preserve">Погребняк </t>
  </si>
  <si>
    <t>Артём</t>
  </si>
  <si>
    <t>Иванович</t>
  </si>
  <si>
    <t>Бражников</t>
  </si>
  <si>
    <t>Даниил</t>
  </si>
  <si>
    <t>Раджабова</t>
  </si>
  <si>
    <t>ГБОУ СОШ № 37</t>
  </si>
  <si>
    <t>Гарбузов Сергей Владимирович</t>
  </si>
  <si>
    <t>Багоян</t>
  </si>
  <si>
    <t>Армине</t>
  </si>
  <si>
    <t>Вааковна</t>
  </si>
  <si>
    <t>Притников</t>
  </si>
  <si>
    <t>Молочникова</t>
  </si>
  <si>
    <t>Рыжов</t>
  </si>
  <si>
    <t>Результаты школьного этапа всероссийской олимпиады школьников по ОБЖ</t>
  </si>
  <si>
    <t>Нахимовский район</t>
  </si>
  <si>
    <t>Количество баллов по формуле</t>
  </si>
  <si>
    <t>Процент выполнения заданий</t>
  </si>
  <si>
    <t>Ситникова</t>
  </si>
  <si>
    <t>ГБОУ СОШ № 20</t>
  </si>
  <si>
    <t>Глинка Николай Михайлович</t>
  </si>
  <si>
    <t>Баранец</t>
  </si>
  <si>
    <t>Даниэль</t>
  </si>
  <si>
    <t>Грумеза</t>
  </si>
  <si>
    <t>Родионович</t>
  </si>
  <si>
    <t>Ворошилов</t>
  </si>
  <si>
    <t xml:space="preserve">Перепелицын </t>
  </si>
  <si>
    <t>Борис</t>
  </si>
  <si>
    <t>ГБОУ СОШ № 19</t>
  </si>
  <si>
    <t>Капша Ольга Ивановна</t>
  </si>
  <si>
    <t xml:space="preserve">Харуца </t>
  </si>
  <si>
    <t>Васильевна</t>
  </si>
  <si>
    <t xml:space="preserve">Баранникова </t>
  </si>
  <si>
    <t>Согонова</t>
  </si>
  <si>
    <t>Юлия</t>
  </si>
  <si>
    <t>Станиславовна</t>
  </si>
  <si>
    <t>Чумаченко</t>
  </si>
  <si>
    <t>Лютая</t>
  </si>
  <si>
    <t>Алёна</t>
  </si>
  <si>
    <t>ГБОУ Гимназия № 10</t>
  </si>
  <si>
    <t>Колосов Сергей Николаевич</t>
  </si>
  <si>
    <t>Родина</t>
  </si>
  <si>
    <t>Сибирцева</t>
  </si>
  <si>
    <t>Карзино</t>
  </si>
  <si>
    <t>Капша Ольга Иванолвна</t>
  </si>
  <si>
    <t>Марару</t>
  </si>
  <si>
    <t>ГБОУ СОШ № 50</t>
  </si>
  <si>
    <t>Кравченко Елена Ивановна</t>
  </si>
  <si>
    <t>Карпенко</t>
  </si>
  <si>
    <t>Борисова</t>
  </si>
  <si>
    <t>Чёрная</t>
  </si>
  <si>
    <t>Павловна</t>
  </si>
  <si>
    <t>Левин</t>
  </si>
  <si>
    <t>Валентин</t>
  </si>
  <si>
    <t xml:space="preserve">Александрович </t>
  </si>
  <si>
    <t>ГБОУ СОШ №6</t>
  </si>
  <si>
    <t>Чугунов Олег Владимирович</t>
  </si>
  <si>
    <t>Урманов</t>
  </si>
  <si>
    <t>Вячеслав</t>
  </si>
  <si>
    <t>ГБОУ СОШ № 31</t>
  </si>
  <si>
    <t>Храмов Алексей Павлович</t>
  </si>
  <si>
    <t>Букина</t>
  </si>
  <si>
    <t>Ковальская</t>
  </si>
  <si>
    <t>Поплавская</t>
  </si>
  <si>
    <t>Хир</t>
  </si>
  <si>
    <t>Илона</t>
  </si>
  <si>
    <t>Горобей</t>
  </si>
  <si>
    <t>Злата</t>
  </si>
  <si>
    <t>Викторовна</t>
  </si>
  <si>
    <t xml:space="preserve">Попова </t>
  </si>
  <si>
    <t>Михайловна</t>
  </si>
  <si>
    <t>ГБОУ СОШ № 26 имени Е.М. Бакуниной</t>
  </si>
  <si>
    <t>Супрунов Антон Евгеньевич</t>
  </si>
  <si>
    <t>Карташов</t>
  </si>
  <si>
    <t>ГБОУ СОШ № 27</t>
  </si>
  <si>
    <t>Макаренко Валерий Николаевич</t>
  </si>
  <si>
    <t>Лойленко</t>
  </si>
  <si>
    <t>Жданченко</t>
  </si>
  <si>
    <t>ГБОУ СОШ № 41</t>
  </si>
  <si>
    <t>Гулак Владимир Михайлович</t>
  </si>
  <si>
    <t>Пронин</t>
  </si>
  <si>
    <t>ГБОУ СОШ № 13</t>
  </si>
  <si>
    <t>Борисенко Елена Петровна</t>
  </si>
  <si>
    <t xml:space="preserve">Мякшин </t>
  </si>
  <si>
    <t xml:space="preserve">Бондаренко </t>
  </si>
  <si>
    <t>Евгений</t>
  </si>
  <si>
    <t>Мельников</t>
  </si>
  <si>
    <t>Денис</t>
  </si>
  <si>
    <t>Трухина</t>
  </si>
  <si>
    <t>Кира</t>
  </si>
  <si>
    <t>Драгунов</t>
  </si>
  <si>
    <t>андреевич</t>
  </si>
  <si>
    <t>Евсеенков</t>
  </si>
  <si>
    <t>Павлович</t>
  </si>
  <si>
    <t xml:space="preserve">Литвиненко </t>
  </si>
  <si>
    <t>Кащук</t>
  </si>
  <si>
    <t xml:space="preserve">Новиков </t>
  </si>
  <si>
    <t>Полякова</t>
  </si>
  <si>
    <t>Вера</t>
  </si>
  <si>
    <t>Валентиновна</t>
  </si>
  <si>
    <t>Шереко</t>
  </si>
  <si>
    <t>Евгеньевич</t>
  </si>
  <si>
    <t>Басова</t>
  </si>
  <si>
    <t>ГБОУ СОШ № 9</t>
  </si>
  <si>
    <t>Поляков Олег Игоревич</t>
  </si>
  <si>
    <t>Дога</t>
  </si>
  <si>
    <t>Реутов</t>
  </si>
  <si>
    <t>Аркадий</t>
  </si>
  <si>
    <t>Коренковская</t>
  </si>
  <si>
    <t xml:space="preserve">Журенко </t>
  </si>
  <si>
    <t>Буц</t>
  </si>
  <si>
    <t>Ангелина</t>
  </si>
  <si>
    <t xml:space="preserve">  ГБОУ СОШ № 6</t>
  </si>
  <si>
    <t>Пилипченко</t>
  </si>
  <si>
    <t>Циломудрая</t>
  </si>
  <si>
    <t>Макамутдинова</t>
  </si>
  <si>
    <t>Альбина</t>
  </si>
  <si>
    <t>Бондарь</t>
  </si>
  <si>
    <t xml:space="preserve">Роман </t>
  </si>
  <si>
    <t>Овчаренко</t>
  </si>
  <si>
    <t>10 -11</t>
  </si>
  <si>
    <t>Самарцев Андрей Юрьевич</t>
  </si>
  <si>
    <t>Деревянко</t>
  </si>
  <si>
    <t>Бондарев</t>
  </si>
  <si>
    <t>Леонидович</t>
  </si>
  <si>
    <t>ГБОУ СОШ № 6</t>
  </si>
  <si>
    <t>Арапатий</t>
  </si>
  <si>
    <t>Тихонов</t>
  </si>
  <si>
    <t>Степан</t>
  </si>
  <si>
    <t>Буравель</t>
  </si>
  <si>
    <t xml:space="preserve">Артем </t>
  </si>
  <si>
    <t>Арсеньевич</t>
  </si>
  <si>
    <t>Осипов</t>
  </si>
  <si>
    <t>Назарова</t>
  </si>
  <si>
    <t>Резванцев</t>
  </si>
  <si>
    <t>Степануха</t>
  </si>
  <si>
    <t xml:space="preserve">Витальевич </t>
  </si>
  <si>
    <t>Журавлёва</t>
  </si>
  <si>
    <t>ОЦ Ревякина</t>
  </si>
  <si>
    <t>Нарва Виктор Иванович</t>
  </si>
  <si>
    <t xml:space="preserve">Коновалова </t>
  </si>
  <si>
    <t>Маренкова</t>
  </si>
  <si>
    <t>Елена</t>
  </si>
  <si>
    <t>Башкина</t>
  </si>
  <si>
    <t>Макарчук</t>
  </si>
  <si>
    <t xml:space="preserve">Влада </t>
  </si>
  <si>
    <t>Ярославовна</t>
  </si>
  <si>
    <t>Соболь</t>
  </si>
  <si>
    <t>Волкова</t>
  </si>
  <si>
    <t>Антонина</t>
  </si>
  <si>
    <t>Столярова</t>
  </si>
  <si>
    <t>Гайдук</t>
  </si>
  <si>
    <t>Анжелика</t>
  </si>
  <si>
    <t>Шиленок</t>
  </si>
  <si>
    <t>Любовь</t>
  </si>
  <si>
    <t>Олейник</t>
  </si>
  <si>
    <t>ГБОУ Гимназия №5</t>
  </si>
  <si>
    <t>Орляник Иван Николаевич</t>
  </si>
  <si>
    <t>Вишняк</t>
  </si>
  <si>
    <t>Татьяна</t>
  </si>
  <si>
    <t>Яковенко</t>
  </si>
  <si>
    <t>Данил</t>
  </si>
  <si>
    <t>Ивановна</t>
  </si>
  <si>
    <t>Хмиль</t>
  </si>
  <si>
    <t>Русланович</t>
  </si>
  <si>
    <t>ГБОУ СОШ № 46</t>
  </si>
  <si>
    <t>Ковалёв Юрий Леонидович</t>
  </si>
  <si>
    <t xml:space="preserve">Брусничкн </t>
  </si>
  <si>
    <t>Василий</t>
  </si>
  <si>
    <t>Бардецкая</t>
  </si>
  <si>
    <t>Иванов</t>
  </si>
  <si>
    <t>Аликин</t>
  </si>
  <si>
    <t>Гапон</t>
  </si>
  <si>
    <t xml:space="preserve">Ксения </t>
  </si>
  <si>
    <t>Подбельская</t>
  </si>
  <si>
    <t>Лысенко</t>
  </si>
  <si>
    <t>Натаия</t>
  </si>
  <si>
    <t>Самойленко</t>
  </si>
  <si>
    <t>ГБОУ Гимназия № 5</t>
  </si>
  <si>
    <t>Королёва</t>
  </si>
  <si>
    <t>Марченко</t>
  </si>
  <si>
    <t>Варвара</t>
  </si>
  <si>
    <t>Гагаринский район</t>
  </si>
  <si>
    <t>Балаклавский район</t>
  </si>
  <si>
    <t>Образовательное учреждение</t>
  </si>
  <si>
    <t>Огиенко</t>
  </si>
  <si>
    <t>ГБОУ СОШ № 12</t>
  </si>
  <si>
    <t>Огиенко Таисия Александровна</t>
  </si>
  <si>
    <t>Дементьева</t>
  </si>
  <si>
    <t>ГБОУ СОШ № 25</t>
  </si>
  <si>
    <t>Котов Вячеслав Дмитриевич</t>
  </si>
  <si>
    <t>Лесниченко</t>
  </si>
  <si>
    <t xml:space="preserve">Абдуллаева   </t>
  </si>
  <si>
    <t>Лилиана</t>
  </si>
  <si>
    <t xml:space="preserve">Эрвиновна </t>
  </si>
  <si>
    <t>ГБОУ СОШ № 59</t>
  </si>
  <si>
    <t>Фадевнин Валерий Анатольевич</t>
  </si>
  <si>
    <t>Пронина</t>
  </si>
  <si>
    <t>Кристина</t>
  </si>
  <si>
    <t>Образцова</t>
  </si>
  <si>
    <t>Дьячков</t>
  </si>
  <si>
    <t>Гриршин</t>
  </si>
  <si>
    <t>Кухаренко</t>
  </si>
  <si>
    <t>Владимеровна</t>
  </si>
  <si>
    <t>Зяблова</t>
  </si>
  <si>
    <t>Реу</t>
  </si>
  <si>
    <t>ГБОУ СОШ № 30</t>
  </si>
  <si>
    <t>Губина Галина Валерьевна</t>
  </si>
  <si>
    <t>Авдеева</t>
  </si>
  <si>
    <t>Виктория</t>
  </si>
  <si>
    <t>Ткачик</t>
  </si>
  <si>
    <t>Пантазий</t>
  </si>
  <si>
    <t>Дунаева</t>
  </si>
  <si>
    <t>Конышев</t>
  </si>
  <si>
    <t>Павленко</t>
  </si>
  <si>
    <t>Гордей</t>
  </si>
  <si>
    <t>Логинов</t>
  </si>
  <si>
    <t>Юрий</t>
  </si>
  <si>
    <t>Стариков</t>
  </si>
  <si>
    <t>Николай</t>
  </si>
  <si>
    <t xml:space="preserve"> Андреевич</t>
  </si>
  <si>
    <t>ГБОУ СОШ № 33</t>
  </si>
  <si>
    <t>Ракитянский Олег Николаевич</t>
  </si>
  <si>
    <t>Маннапов</t>
  </si>
  <si>
    <t>Айратович</t>
  </si>
  <si>
    <t xml:space="preserve">Подлобная </t>
  </si>
  <si>
    <t>ГБОУ СОШ №17</t>
  </si>
  <si>
    <t>Кушнарёв Виктор Евгеньевич</t>
  </si>
  <si>
    <t>Суханова</t>
  </si>
  <si>
    <t>Яков</t>
  </si>
  <si>
    <t>Куликовская</t>
  </si>
  <si>
    <t>Алана</t>
  </si>
  <si>
    <t>Устименко</t>
  </si>
  <si>
    <t>Лукашев</t>
  </si>
  <si>
    <t xml:space="preserve"> Александрович</t>
  </si>
  <si>
    <t>Диордиева</t>
  </si>
  <si>
    <t>Конотоп</t>
  </si>
  <si>
    <t>Капченко</t>
  </si>
  <si>
    <t>Юлиан</t>
  </si>
  <si>
    <t>Луговская</t>
  </si>
  <si>
    <t>Кузьменко</t>
  </si>
  <si>
    <t xml:space="preserve">Кужильный     </t>
  </si>
  <si>
    <t>Коростель</t>
  </si>
  <si>
    <t xml:space="preserve">Ивановна </t>
  </si>
  <si>
    <t>Абрамова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</si>
</sst>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92D050"/>
        <bgColor rgb="FFFFFFCC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4" fillId="0" borderId="0"/>
  </cellStyleXfs>
  <cellXfs count="2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0" fillId="0" borderId="6" xfId="0" applyNumberFormat="1" applyFont="1" applyFill="1" applyBorder="1" applyAlignment="1">
      <alignment horizontal="center" vertical="top"/>
    </xf>
    <xf numFmtId="49" fontId="0" fillId="0" borderId="6" xfId="0" applyNumberForma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49" fontId="0" fillId="0" borderId="7" xfId="0" applyNumberFormat="1" applyBorder="1" applyAlignment="1">
      <alignment horizontal="center" vertical="top" wrapText="1"/>
    </xf>
    <xf numFmtId="0" fontId="5" fillId="0" borderId="6" xfId="0" applyFont="1" applyFill="1" applyBorder="1" applyAlignment="1">
      <alignment vertical="top"/>
    </xf>
    <xf numFmtId="0" fontId="0" fillId="0" borderId="6" xfId="0" applyFont="1" applyFill="1" applyBorder="1" applyAlignment="1">
      <alignment horizontal="left" vertical="top"/>
    </xf>
    <xf numFmtId="49" fontId="0" fillId="2" borderId="7" xfId="0" applyNumberForma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0" borderId="6" xfId="0" applyFill="1" applyBorder="1"/>
    <xf numFmtId="0" fontId="0" fillId="0" borderId="6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center" vertical="top" wrapText="1"/>
    </xf>
    <xf numFmtId="0" fontId="0" fillId="0" borderId="10" xfId="0" applyFill="1" applyBorder="1"/>
    <xf numFmtId="0" fontId="0" fillId="0" borderId="0" xfId="0" applyFill="1"/>
    <xf numFmtId="49" fontId="7" fillId="0" borderId="6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/>
    </xf>
    <xf numFmtId="0" fontId="0" fillId="0" borderId="12" xfId="0" applyFill="1" applyBorder="1"/>
    <xf numFmtId="49" fontId="2" fillId="0" borderId="6" xfId="0" applyNumberFormat="1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vertical="top"/>
    </xf>
    <xf numFmtId="0" fontId="0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top"/>
    </xf>
    <xf numFmtId="49" fontId="0" fillId="4" borderId="6" xfId="0" applyNumberFormat="1" applyFont="1" applyFill="1" applyBorder="1" applyAlignment="1">
      <alignment horizontal="center" vertical="top"/>
    </xf>
    <xf numFmtId="49" fontId="0" fillId="4" borderId="7" xfId="0" applyNumberFormat="1" applyFill="1" applyBorder="1" applyAlignment="1">
      <alignment horizontal="center" vertical="top" wrapText="1"/>
    </xf>
    <xf numFmtId="49" fontId="2" fillId="4" borderId="4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horizontal="left" vertical="top"/>
    </xf>
    <xf numFmtId="49" fontId="2" fillId="4" borderId="6" xfId="0" applyNumberFormat="1" applyFont="1" applyFill="1" applyBorder="1" applyAlignment="1">
      <alignment horizontal="center" vertical="top"/>
    </xf>
    <xf numFmtId="0" fontId="0" fillId="4" borderId="6" xfId="0" applyFill="1" applyBorder="1"/>
    <xf numFmtId="0" fontId="0" fillId="4" borderId="9" xfId="0" applyFill="1" applyBorder="1"/>
    <xf numFmtId="0" fontId="5" fillId="2" borderId="6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/>
    </xf>
    <xf numFmtId="49" fontId="8" fillId="4" borderId="4" xfId="0" applyNumberFormat="1" applyFont="1" applyFill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left" vertical="top"/>
    </xf>
    <xf numFmtId="0" fontId="10" fillId="0" borderId="12" xfId="0" applyFont="1" applyBorder="1" applyAlignment="1">
      <alignment horizontal="center" vertical="top"/>
    </xf>
    <xf numFmtId="49" fontId="0" fillId="0" borderId="12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3" fillId="5" borderId="12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12" xfId="0" applyFont="1" applyFill="1" applyBorder="1" applyAlignment="1">
      <alignment horizontal="left" vertical="top"/>
    </xf>
    <xf numFmtId="0" fontId="10" fillId="6" borderId="12" xfId="0" applyFont="1" applyFill="1" applyBorder="1" applyAlignment="1">
      <alignment horizontal="center" vertical="top"/>
    </xf>
    <xf numFmtId="0" fontId="10" fillId="6" borderId="4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49" fontId="0" fillId="6" borderId="12" xfId="0" applyNumberFormat="1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center" vertical="top"/>
    </xf>
    <xf numFmtId="49" fontId="0" fillId="4" borderId="12" xfId="0" applyNumberFormat="1" applyFont="1" applyFill="1" applyBorder="1" applyAlignment="1">
      <alignment horizontal="center" vertical="top"/>
    </xf>
    <xf numFmtId="0" fontId="10" fillId="4" borderId="4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3" fillId="7" borderId="12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49" fontId="10" fillId="4" borderId="12" xfId="0" applyNumberFormat="1" applyFont="1" applyFill="1" applyBorder="1" applyAlignment="1">
      <alignment horizontal="left" vertical="top" wrapText="1"/>
    </xf>
    <xf numFmtId="0" fontId="10" fillId="7" borderId="12" xfId="0" applyFont="1" applyFill="1" applyBorder="1" applyAlignment="1">
      <alignment horizontal="left" vertical="top" wrapText="1"/>
    </xf>
    <xf numFmtId="0" fontId="10" fillId="7" borderId="12" xfId="0" applyFont="1" applyFill="1" applyBorder="1" applyAlignment="1">
      <alignment horizontal="left" vertical="top"/>
    </xf>
    <xf numFmtId="49" fontId="10" fillId="0" borderId="12" xfId="0" applyNumberFormat="1" applyFont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5" borderId="12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vertical="top"/>
    </xf>
    <xf numFmtId="0" fontId="3" fillId="8" borderId="12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 wrapText="1"/>
    </xf>
    <xf numFmtId="0" fontId="3" fillId="9" borderId="12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10" fillId="2" borderId="12" xfId="0" applyFont="1" applyFill="1" applyBorder="1" applyAlignment="1">
      <alignment horizontal="center" vertical="top"/>
    </xf>
    <xf numFmtId="49" fontId="0" fillId="2" borderId="12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left" vertical="top" wrapText="1"/>
    </xf>
    <xf numFmtId="49" fontId="10" fillId="6" borderId="12" xfId="0" applyNumberFormat="1" applyFont="1" applyFill="1" applyBorder="1" applyAlignment="1">
      <alignment horizontal="left" vertical="top" wrapText="1"/>
    </xf>
    <xf numFmtId="0" fontId="10" fillId="8" borderId="12" xfId="0" applyFont="1" applyFill="1" applyBorder="1" applyAlignment="1">
      <alignment horizontal="left" vertical="top" wrapText="1"/>
    </xf>
    <xf numFmtId="0" fontId="10" fillId="8" borderId="12" xfId="0" applyFont="1" applyFill="1" applyBorder="1" applyAlignment="1">
      <alignment horizontal="left" vertical="top"/>
    </xf>
    <xf numFmtId="0" fontId="3" fillId="7" borderId="12" xfId="0" applyFont="1" applyFill="1" applyBorder="1" applyAlignment="1">
      <alignment vertical="top"/>
    </xf>
    <xf numFmtId="0" fontId="3" fillId="4" borderId="12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49" fontId="5" fillId="4" borderId="12" xfId="1" applyNumberFormat="1" applyFont="1" applyFill="1" applyBorder="1" applyAlignment="1">
      <alignment horizontal="left" vertical="top" wrapText="1"/>
    </xf>
    <xf numFmtId="164" fontId="5" fillId="4" borderId="12" xfId="1" applyFont="1" applyFill="1" applyBorder="1" applyAlignment="1">
      <alignment horizontal="left" vertical="top" wrapText="1"/>
    </xf>
    <xf numFmtId="164" fontId="5" fillId="4" borderId="12" xfId="1" applyFont="1" applyFill="1" applyBorder="1" applyAlignment="1">
      <alignment horizontal="left" vertical="top"/>
    </xf>
    <xf numFmtId="164" fontId="5" fillId="4" borderId="12" xfId="1" applyFont="1" applyFill="1" applyBorder="1" applyAlignment="1">
      <alignment horizontal="center" vertical="top"/>
    </xf>
    <xf numFmtId="49" fontId="5" fillId="4" borderId="12" xfId="0" applyNumberFormat="1" applyFont="1" applyFill="1" applyBorder="1" applyAlignment="1">
      <alignment horizontal="center" vertical="top"/>
    </xf>
    <xf numFmtId="164" fontId="5" fillId="4" borderId="12" xfId="1" applyFont="1" applyFill="1" applyBorder="1" applyAlignment="1">
      <alignment horizontal="center" vertical="top" wrapText="1"/>
    </xf>
    <xf numFmtId="164" fontId="5" fillId="4" borderId="12" xfId="0" applyNumberFormat="1" applyFont="1" applyFill="1" applyBorder="1" applyAlignment="1">
      <alignment horizontal="center" vertical="top" wrapText="1"/>
    </xf>
    <xf numFmtId="164" fontId="12" fillId="4" borderId="12" xfId="0" applyNumberFormat="1" applyFont="1" applyFill="1" applyBorder="1" applyAlignment="1">
      <alignment horizontal="center" vertical="top" wrapText="1"/>
    </xf>
    <xf numFmtId="0" fontId="0" fillId="4" borderId="12" xfId="0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left" vertical="top"/>
    </xf>
    <xf numFmtId="164" fontId="5" fillId="0" borderId="12" xfId="1" applyFont="1" applyFill="1" applyBorder="1" applyAlignment="1">
      <alignment horizontal="left" vertical="top"/>
    </xf>
    <xf numFmtId="164" fontId="5" fillId="0" borderId="12" xfId="1" applyFont="1" applyFill="1" applyBorder="1" applyAlignment="1">
      <alignment horizontal="center" vertical="top"/>
    </xf>
    <xf numFmtId="49" fontId="5" fillId="0" borderId="12" xfId="0" applyNumberFormat="1" applyFont="1" applyFill="1" applyBorder="1" applyAlignment="1">
      <alignment horizontal="center" vertical="top"/>
    </xf>
    <xf numFmtId="164" fontId="5" fillId="0" borderId="12" xfId="1" applyFont="1" applyFill="1" applyBorder="1" applyAlignment="1">
      <alignment horizontal="center" vertical="top" wrapText="1"/>
    </xf>
    <xf numFmtId="164" fontId="5" fillId="0" borderId="12" xfId="0" applyNumberFormat="1" applyFont="1" applyFill="1" applyBorder="1" applyAlignment="1">
      <alignment horizontal="center" vertical="top" wrapText="1"/>
    </xf>
    <xf numFmtId="164" fontId="12" fillId="0" borderId="12" xfId="0" applyNumberFormat="1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vertical="top"/>
    </xf>
    <xf numFmtId="49" fontId="5" fillId="0" borderId="12" xfId="1" applyNumberFormat="1" applyFont="1" applyFill="1" applyBorder="1" applyAlignment="1">
      <alignment horizontal="left" vertical="top" wrapText="1"/>
    </xf>
    <xf numFmtId="164" fontId="5" fillId="0" borderId="12" xfId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vertical="top"/>
    </xf>
    <xf numFmtId="0" fontId="0" fillId="6" borderId="12" xfId="0" applyFill="1" applyBorder="1"/>
    <xf numFmtId="0" fontId="0" fillId="6" borderId="12" xfId="0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left" vertical="top"/>
    </xf>
    <xf numFmtId="0" fontId="5" fillId="4" borderId="12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12" xfId="0" applyFill="1" applyBorder="1" applyAlignment="1">
      <alignment horizontal="left"/>
    </xf>
    <xf numFmtId="0" fontId="0" fillId="4" borderId="12" xfId="0" applyFill="1" applyBorder="1" applyAlignment="1">
      <alignment horizontal="center" vertical="center"/>
    </xf>
    <xf numFmtId="164" fontId="5" fillId="4" borderId="12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4" fontId="5" fillId="0" borderId="12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wrapText="1"/>
    </xf>
    <xf numFmtId="0" fontId="5" fillId="0" borderId="12" xfId="0" applyFont="1" applyFill="1" applyBorder="1"/>
    <xf numFmtId="0" fontId="0" fillId="0" borderId="12" xfId="0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/>
    </xf>
    <xf numFmtId="0" fontId="0" fillId="2" borderId="12" xfId="0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0" fontId="0" fillId="2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left" vertical="top" wrapText="1"/>
    </xf>
    <xf numFmtId="49" fontId="5" fillId="6" borderId="12" xfId="0" applyNumberFormat="1" applyFont="1" applyFill="1" applyBorder="1" applyAlignment="1">
      <alignment horizontal="center" vertical="center"/>
    </xf>
    <xf numFmtId="164" fontId="5" fillId="6" borderId="12" xfId="1" applyFont="1" applyFill="1" applyBorder="1" applyAlignment="1">
      <alignment horizontal="left" vertical="top"/>
    </xf>
    <xf numFmtId="164" fontId="5" fillId="6" borderId="12" xfId="1" applyFont="1" applyFill="1" applyBorder="1" applyAlignment="1">
      <alignment horizontal="center" vertical="center"/>
    </xf>
    <xf numFmtId="164" fontId="5" fillId="6" borderId="12" xfId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top"/>
    </xf>
    <xf numFmtId="49" fontId="5" fillId="0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top"/>
    </xf>
    <xf numFmtId="49" fontId="7" fillId="4" borderId="12" xfId="0" applyNumberFormat="1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0" fillId="4" borderId="12" xfId="0" applyFont="1" applyFill="1" applyBorder="1" applyAlignment="1">
      <alignment horizontal="left" vertical="top" wrapText="1"/>
    </xf>
    <xf numFmtId="49" fontId="0" fillId="4" borderId="12" xfId="0" applyNumberFormat="1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left" vertical="top"/>
    </xf>
    <xf numFmtId="164" fontId="7" fillId="4" borderId="12" xfId="1" applyFont="1" applyFill="1" applyBorder="1"/>
    <xf numFmtId="164" fontId="7" fillId="4" borderId="12" xfId="1" applyFont="1" applyFill="1" applyBorder="1" applyAlignment="1">
      <alignment horizontal="left" vertical="top"/>
    </xf>
    <xf numFmtId="164" fontId="7" fillId="4" borderId="12" xfId="1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top"/>
    </xf>
    <xf numFmtId="0" fontId="0" fillId="0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center" vertical="top" wrapText="1"/>
    </xf>
    <xf numFmtId="164" fontId="7" fillId="2" borderId="12" xfId="1" applyFont="1" applyFill="1" applyBorder="1"/>
    <xf numFmtId="164" fontId="7" fillId="2" borderId="12" xfId="1" applyFont="1" applyFill="1" applyBorder="1" applyAlignment="1">
      <alignment horizontal="left" vertical="top"/>
    </xf>
    <xf numFmtId="164" fontId="7" fillId="2" borderId="12" xfId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top"/>
    </xf>
    <xf numFmtId="0" fontId="0" fillId="2" borderId="12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center"/>
    </xf>
    <xf numFmtId="0" fontId="2" fillId="4" borderId="12" xfId="0" applyFont="1" applyFill="1" applyBorder="1"/>
    <xf numFmtId="0" fontId="2" fillId="2" borderId="1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49" fontId="10" fillId="0" borderId="12" xfId="0" applyNumberFormat="1" applyFont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/>
    </xf>
    <xf numFmtId="0" fontId="2" fillId="0" borderId="12" xfId="0" applyFont="1" applyFill="1" applyBorder="1"/>
    <xf numFmtId="49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top"/>
    </xf>
    <xf numFmtId="49" fontId="2" fillId="4" borderId="12" xfId="0" applyNumberFormat="1" applyFont="1" applyFill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top"/>
    </xf>
    <xf numFmtId="49" fontId="2" fillId="0" borderId="12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/>
    </xf>
    <xf numFmtId="0" fontId="8" fillId="0" borderId="0" xfId="0" applyFont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H5" sqref="H5:I5"/>
    </sheetView>
  </sheetViews>
  <sheetFormatPr defaultRowHeight="15" x14ac:dyDescent="0.25"/>
  <cols>
    <col min="1" max="1" width="5.28515625" customWidth="1"/>
    <col min="2" max="3" width="15.140625" customWidth="1"/>
    <col min="4" max="4" width="20" customWidth="1"/>
    <col min="5" max="5" width="20.28515625" customWidth="1"/>
    <col min="6" max="6" width="10.42578125" customWidth="1"/>
    <col min="10" max="11" width="11.85546875" customWidth="1"/>
    <col min="13" max="13" width="11.5703125" bestFit="1" customWidth="1"/>
    <col min="14" max="14" width="14.140625" customWidth="1"/>
    <col min="15" max="15" width="36.7109375" customWidth="1"/>
  </cols>
  <sheetData>
    <row r="1" spans="1:16" x14ac:dyDescent="0.25">
      <c r="L1" s="1"/>
      <c r="M1" s="1"/>
    </row>
    <row r="2" spans="1:16" x14ac:dyDescent="0.25">
      <c r="E2" s="233" t="s">
        <v>14</v>
      </c>
      <c r="F2" s="233"/>
      <c r="G2" s="233"/>
      <c r="H2" s="233"/>
      <c r="I2" s="233"/>
      <c r="J2" s="233"/>
      <c r="K2" s="2"/>
      <c r="L2" s="2"/>
      <c r="M2" s="2"/>
      <c r="N2" s="2"/>
    </row>
    <row r="3" spans="1:16" x14ac:dyDescent="0.25">
      <c r="F3" t="s">
        <v>205</v>
      </c>
      <c r="G3" s="1"/>
      <c r="H3" s="1"/>
      <c r="I3" s="1"/>
      <c r="J3" s="1"/>
      <c r="K3" s="1"/>
      <c r="L3" s="1"/>
      <c r="M3" s="1"/>
    </row>
    <row r="4" spans="1:16" ht="15.75" thickBot="1" x14ac:dyDescent="0.3"/>
    <row r="5" spans="1:16" ht="60.75" customHeight="1" thickBot="1" x14ac:dyDescent="0.3">
      <c r="A5" s="68" t="s">
        <v>0</v>
      </c>
      <c r="B5" s="68" t="s">
        <v>13</v>
      </c>
      <c r="C5" s="68" t="s">
        <v>1</v>
      </c>
      <c r="D5" s="70" t="s">
        <v>2</v>
      </c>
      <c r="E5" s="70" t="s">
        <v>3</v>
      </c>
      <c r="F5" s="68" t="s">
        <v>4</v>
      </c>
      <c r="G5" s="68" t="s">
        <v>5</v>
      </c>
      <c r="H5" s="74" t="s">
        <v>6</v>
      </c>
      <c r="I5" s="75"/>
      <c r="J5" s="68" t="s">
        <v>7</v>
      </c>
      <c r="K5" s="68" t="s">
        <v>8</v>
      </c>
      <c r="L5" s="68" t="s">
        <v>15</v>
      </c>
      <c r="M5" s="68" t="s">
        <v>16</v>
      </c>
      <c r="N5" s="68" t="s">
        <v>9</v>
      </c>
      <c r="O5" s="68" t="s">
        <v>10</v>
      </c>
      <c r="P5" s="3"/>
    </row>
    <row r="6" spans="1:16" ht="15.75" thickBot="1" x14ac:dyDescent="0.3">
      <c r="A6" s="69"/>
      <c r="B6" s="69"/>
      <c r="C6" s="69"/>
      <c r="D6" s="71"/>
      <c r="E6" s="71"/>
      <c r="F6" s="69"/>
      <c r="G6" s="69"/>
      <c r="H6" s="4" t="s">
        <v>11</v>
      </c>
      <c r="I6" s="4" t="s">
        <v>12</v>
      </c>
      <c r="J6" s="69"/>
      <c r="K6" s="69"/>
      <c r="L6" s="69"/>
      <c r="M6" s="69"/>
      <c r="N6" s="69"/>
      <c r="O6" s="69"/>
      <c r="P6" s="3"/>
    </row>
    <row r="7" spans="1:16" ht="17.25" customHeight="1" thickBot="1" x14ac:dyDescent="0.3">
      <c r="A7" s="5">
        <v>1</v>
      </c>
      <c r="B7" s="44" t="s">
        <v>20</v>
      </c>
      <c r="C7" s="44" t="s">
        <v>21</v>
      </c>
      <c r="D7" s="44" t="s">
        <v>22</v>
      </c>
      <c r="E7" s="45" t="s">
        <v>40</v>
      </c>
      <c r="F7" s="46">
        <v>8</v>
      </c>
      <c r="G7" s="47" t="s">
        <v>17</v>
      </c>
      <c r="H7" s="48" t="s">
        <v>126</v>
      </c>
      <c r="I7" s="49" t="s">
        <v>147</v>
      </c>
      <c r="J7" s="50">
        <v>0</v>
      </c>
      <c r="K7" s="49">
        <f t="shared" ref="K7:K13" si="0">H7+I7</f>
        <v>176</v>
      </c>
      <c r="L7" s="62" t="s">
        <v>187</v>
      </c>
      <c r="M7" s="49" t="s">
        <v>154</v>
      </c>
      <c r="N7" s="50" t="s">
        <v>180</v>
      </c>
      <c r="O7" s="44" t="s">
        <v>68</v>
      </c>
      <c r="P7" s="3"/>
    </row>
    <row r="8" spans="1:16" ht="17.100000000000001" customHeight="1" thickBot="1" x14ac:dyDescent="0.3">
      <c r="A8" s="5">
        <v>2</v>
      </c>
      <c r="B8" s="15" t="s">
        <v>31</v>
      </c>
      <c r="C8" s="15" t="s">
        <v>32</v>
      </c>
      <c r="D8" s="15" t="s">
        <v>33</v>
      </c>
      <c r="E8" s="18" t="s">
        <v>41</v>
      </c>
      <c r="F8" s="6">
        <v>8</v>
      </c>
      <c r="G8" s="10" t="s">
        <v>17</v>
      </c>
      <c r="H8" s="16" t="s">
        <v>123</v>
      </c>
      <c r="I8" s="20" t="s">
        <v>148</v>
      </c>
      <c r="J8" s="4">
        <v>0</v>
      </c>
      <c r="K8" s="20">
        <f t="shared" si="0"/>
        <v>152</v>
      </c>
      <c r="L8" s="63" t="s">
        <v>188</v>
      </c>
      <c r="M8" s="20" t="s">
        <v>124</v>
      </c>
      <c r="N8" s="4" t="s">
        <v>181</v>
      </c>
      <c r="O8" s="14" t="s">
        <v>69</v>
      </c>
      <c r="P8" s="3"/>
    </row>
    <row r="9" spans="1:16" ht="17.100000000000001" customHeight="1" thickBot="1" x14ac:dyDescent="0.3">
      <c r="A9" s="5">
        <v>3</v>
      </c>
      <c r="B9" s="18" t="s">
        <v>34</v>
      </c>
      <c r="C9" s="18" t="s">
        <v>21</v>
      </c>
      <c r="D9" s="18" t="s">
        <v>35</v>
      </c>
      <c r="E9" s="18" t="s">
        <v>41</v>
      </c>
      <c r="F9" s="6">
        <v>8</v>
      </c>
      <c r="G9" s="10" t="s">
        <v>17</v>
      </c>
      <c r="H9" s="16" t="s">
        <v>124</v>
      </c>
      <c r="I9" s="20" t="s">
        <v>165</v>
      </c>
      <c r="J9" s="4">
        <v>0</v>
      </c>
      <c r="K9" s="20">
        <f t="shared" si="0"/>
        <v>150</v>
      </c>
      <c r="L9" s="63" t="s">
        <v>124</v>
      </c>
      <c r="M9" s="20">
        <f>K9/3</f>
        <v>50</v>
      </c>
      <c r="N9" s="4" t="s">
        <v>181</v>
      </c>
      <c r="O9" s="14" t="s">
        <v>69</v>
      </c>
      <c r="P9" s="3"/>
    </row>
    <row r="10" spans="1:16" ht="17.100000000000001" customHeight="1" thickBot="1" x14ac:dyDescent="0.3">
      <c r="A10" s="17">
        <v>4</v>
      </c>
      <c r="B10" s="15" t="s">
        <v>26</v>
      </c>
      <c r="C10" s="15" t="s">
        <v>27</v>
      </c>
      <c r="D10" s="15" t="s">
        <v>28</v>
      </c>
      <c r="E10" s="19" t="s">
        <v>40</v>
      </c>
      <c r="F10" s="6">
        <v>8</v>
      </c>
      <c r="G10" s="10" t="s">
        <v>17</v>
      </c>
      <c r="H10" s="16" t="s">
        <v>125</v>
      </c>
      <c r="I10" s="20" t="s">
        <v>169</v>
      </c>
      <c r="J10" s="4">
        <v>0</v>
      </c>
      <c r="K10" s="20">
        <f t="shared" si="0"/>
        <v>145</v>
      </c>
      <c r="L10" s="63" t="s">
        <v>189</v>
      </c>
      <c r="M10" s="20" t="s">
        <v>130</v>
      </c>
      <c r="N10" s="4" t="s">
        <v>181</v>
      </c>
      <c r="O10" s="14" t="s">
        <v>68</v>
      </c>
      <c r="P10" s="3"/>
    </row>
    <row r="11" spans="1:16" ht="17.100000000000001" customHeight="1" thickBot="1" x14ac:dyDescent="0.3">
      <c r="A11" s="17">
        <v>5</v>
      </c>
      <c r="B11" s="15" t="s">
        <v>29</v>
      </c>
      <c r="C11" s="15" t="s">
        <v>30</v>
      </c>
      <c r="D11" s="15" t="s">
        <v>36</v>
      </c>
      <c r="E11" s="18" t="s">
        <v>41</v>
      </c>
      <c r="F11" s="6">
        <v>8</v>
      </c>
      <c r="G11" s="10" t="s">
        <v>17</v>
      </c>
      <c r="H11" s="16" t="s">
        <v>123</v>
      </c>
      <c r="I11" s="20" t="s">
        <v>128</v>
      </c>
      <c r="J11" s="4">
        <v>0</v>
      </c>
      <c r="K11" s="20">
        <f t="shared" si="0"/>
        <v>127</v>
      </c>
      <c r="L11" s="63" t="s">
        <v>167</v>
      </c>
      <c r="M11" s="20" t="s">
        <v>183</v>
      </c>
      <c r="N11" s="4" t="s">
        <v>181</v>
      </c>
      <c r="O11" s="14" t="s">
        <v>69</v>
      </c>
      <c r="P11" s="3"/>
    </row>
    <row r="12" spans="1:16" ht="17.100000000000001" customHeight="1" thickBot="1" x14ac:dyDescent="0.3">
      <c r="A12" s="17">
        <v>6</v>
      </c>
      <c r="B12" s="15" t="s">
        <v>37</v>
      </c>
      <c r="C12" s="15" t="s">
        <v>38</v>
      </c>
      <c r="D12" s="15" t="s">
        <v>39</v>
      </c>
      <c r="E12" s="15" t="s">
        <v>42</v>
      </c>
      <c r="F12" s="6">
        <v>8</v>
      </c>
      <c r="G12" s="10" t="s">
        <v>17</v>
      </c>
      <c r="H12" s="16" t="s">
        <v>126</v>
      </c>
      <c r="I12" s="20" t="s">
        <v>128</v>
      </c>
      <c r="J12" s="4">
        <v>0</v>
      </c>
      <c r="K12" s="20">
        <f t="shared" si="0"/>
        <v>126</v>
      </c>
      <c r="L12" s="63" t="s">
        <v>183</v>
      </c>
      <c r="M12" s="20">
        <f>K12/3</f>
        <v>42</v>
      </c>
      <c r="N12" s="4" t="s">
        <v>181</v>
      </c>
      <c r="O12" s="15" t="s">
        <v>70</v>
      </c>
      <c r="P12" s="3"/>
    </row>
    <row r="13" spans="1:16" ht="17.100000000000001" customHeight="1" thickBot="1" x14ac:dyDescent="0.3">
      <c r="A13" s="5">
        <v>7</v>
      </c>
      <c r="B13" s="15" t="s">
        <v>23</v>
      </c>
      <c r="C13" s="15" t="s">
        <v>24</v>
      </c>
      <c r="D13" s="15" t="s">
        <v>25</v>
      </c>
      <c r="E13" s="19" t="s">
        <v>40</v>
      </c>
      <c r="F13" s="6">
        <v>8</v>
      </c>
      <c r="G13" s="10" t="s">
        <v>17</v>
      </c>
      <c r="H13" s="13" t="s">
        <v>127</v>
      </c>
      <c r="I13" s="20" t="s">
        <v>164</v>
      </c>
      <c r="J13" s="4">
        <v>0</v>
      </c>
      <c r="K13" s="20">
        <f t="shared" si="0"/>
        <v>109</v>
      </c>
      <c r="L13" s="63" t="s">
        <v>166</v>
      </c>
      <c r="M13" s="20" t="s">
        <v>190</v>
      </c>
      <c r="N13" s="4" t="s">
        <v>181</v>
      </c>
      <c r="O13" s="14" t="s">
        <v>68</v>
      </c>
      <c r="P13" s="3"/>
    </row>
    <row r="14" spans="1:16" ht="17.100000000000001" customHeight="1" thickBot="1" x14ac:dyDescent="0.3">
      <c r="A14" s="33"/>
      <c r="B14" s="34"/>
      <c r="C14" s="34"/>
      <c r="D14" s="34"/>
      <c r="E14" s="34"/>
      <c r="F14" s="35"/>
      <c r="G14" s="35"/>
      <c r="H14" s="36"/>
      <c r="I14" s="36"/>
      <c r="J14" s="36"/>
      <c r="K14" s="36"/>
      <c r="L14" s="64"/>
      <c r="M14" s="36"/>
      <c r="N14" s="36"/>
      <c r="O14" s="34"/>
      <c r="P14" s="3"/>
    </row>
    <row r="15" spans="1:16" ht="17.25" customHeight="1" thickBot="1" x14ac:dyDescent="0.3">
      <c r="A15" s="21">
        <v>1</v>
      </c>
      <c r="B15" s="51" t="s">
        <v>58</v>
      </c>
      <c r="C15" s="51" t="s">
        <v>38</v>
      </c>
      <c r="D15" s="51" t="s">
        <v>59</v>
      </c>
      <c r="E15" s="45" t="s">
        <v>66</v>
      </c>
      <c r="F15" s="46">
        <v>9</v>
      </c>
      <c r="G15" s="46">
        <v>9</v>
      </c>
      <c r="H15" s="49" t="s">
        <v>131</v>
      </c>
      <c r="I15" s="49" t="s">
        <v>147</v>
      </c>
      <c r="J15" s="50">
        <v>0</v>
      </c>
      <c r="K15" s="49">
        <f t="shared" ref="K15:K22" si="1">H15+I15</f>
        <v>158</v>
      </c>
      <c r="L15" s="62" t="s">
        <v>194</v>
      </c>
      <c r="M15" s="49" t="s">
        <v>136</v>
      </c>
      <c r="N15" s="50" t="s">
        <v>180</v>
      </c>
      <c r="O15" s="51" t="s">
        <v>73</v>
      </c>
    </row>
    <row r="16" spans="1:16" ht="15.75" thickBot="1" x14ac:dyDescent="0.3">
      <c r="A16" s="21">
        <v>2</v>
      </c>
      <c r="B16" s="15" t="s">
        <v>51</v>
      </c>
      <c r="C16" s="15" t="s">
        <v>52</v>
      </c>
      <c r="D16" s="15" t="s">
        <v>53</v>
      </c>
      <c r="E16" s="15" t="s">
        <v>64</v>
      </c>
      <c r="F16" s="6">
        <v>9</v>
      </c>
      <c r="G16" s="6">
        <v>9</v>
      </c>
      <c r="H16" s="20" t="s">
        <v>132</v>
      </c>
      <c r="I16" s="20" t="s">
        <v>148</v>
      </c>
      <c r="J16" s="4">
        <v>0</v>
      </c>
      <c r="K16" s="20">
        <f t="shared" si="1"/>
        <v>137</v>
      </c>
      <c r="L16" s="63" t="s">
        <v>195</v>
      </c>
      <c r="M16" s="20" t="s">
        <v>163</v>
      </c>
      <c r="N16" s="4" t="s">
        <v>181</v>
      </c>
      <c r="O16" s="14" t="s">
        <v>68</v>
      </c>
    </row>
    <row r="17" spans="1:15" ht="15.75" thickBot="1" x14ac:dyDescent="0.3">
      <c r="A17" s="21">
        <v>3</v>
      </c>
      <c r="B17" s="15" t="s">
        <v>49</v>
      </c>
      <c r="C17" s="15" t="s">
        <v>50</v>
      </c>
      <c r="D17" s="15" t="s">
        <v>48</v>
      </c>
      <c r="E17" s="15" t="s">
        <v>64</v>
      </c>
      <c r="F17" s="6">
        <v>9</v>
      </c>
      <c r="G17" s="6">
        <v>9</v>
      </c>
      <c r="H17" s="20" t="s">
        <v>125</v>
      </c>
      <c r="I17" s="20" t="s">
        <v>150</v>
      </c>
      <c r="J17" s="4">
        <v>0</v>
      </c>
      <c r="K17" s="20">
        <f t="shared" si="1"/>
        <v>130</v>
      </c>
      <c r="L17" s="63" t="s">
        <v>170</v>
      </c>
      <c r="M17" s="20" t="s">
        <v>191</v>
      </c>
      <c r="N17" s="4" t="s">
        <v>181</v>
      </c>
      <c r="O17" s="14" t="s">
        <v>68</v>
      </c>
    </row>
    <row r="18" spans="1:15" ht="15.75" thickBot="1" x14ac:dyDescent="0.3">
      <c r="A18" s="21">
        <v>4</v>
      </c>
      <c r="B18" s="14" t="s">
        <v>54</v>
      </c>
      <c r="C18" s="14" t="s">
        <v>47</v>
      </c>
      <c r="D18" s="14" t="s">
        <v>48</v>
      </c>
      <c r="E18" s="15" t="s">
        <v>64</v>
      </c>
      <c r="F18" s="6">
        <v>9</v>
      </c>
      <c r="G18" s="6">
        <v>9</v>
      </c>
      <c r="H18" s="20" t="s">
        <v>133</v>
      </c>
      <c r="I18" s="20" t="s">
        <v>149</v>
      </c>
      <c r="J18" s="4">
        <v>0</v>
      </c>
      <c r="K18" s="20">
        <f t="shared" si="1"/>
        <v>124</v>
      </c>
      <c r="L18" s="63" t="s">
        <v>171</v>
      </c>
      <c r="M18" s="20" t="s">
        <v>192</v>
      </c>
      <c r="N18" s="4" t="s">
        <v>181</v>
      </c>
      <c r="O18" s="14" t="s">
        <v>68</v>
      </c>
    </row>
    <row r="19" spans="1:15" ht="15.75" thickBot="1" x14ac:dyDescent="0.3">
      <c r="A19" s="21">
        <v>5</v>
      </c>
      <c r="B19" s="18" t="s">
        <v>55</v>
      </c>
      <c r="C19" s="18" t="s">
        <v>56</v>
      </c>
      <c r="D19" s="18" t="s">
        <v>57</v>
      </c>
      <c r="E19" s="18" t="s">
        <v>65</v>
      </c>
      <c r="F19" s="6">
        <v>9</v>
      </c>
      <c r="G19" s="6">
        <v>9</v>
      </c>
      <c r="H19" s="20" t="s">
        <v>128</v>
      </c>
      <c r="I19" s="20" t="s">
        <v>139</v>
      </c>
      <c r="J19" s="4">
        <v>0</v>
      </c>
      <c r="K19" s="20">
        <f t="shared" si="1"/>
        <v>120</v>
      </c>
      <c r="L19" s="63" t="s">
        <v>182</v>
      </c>
      <c r="M19" s="20">
        <f>K19/3</f>
        <v>40</v>
      </c>
      <c r="N19" s="4" t="s">
        <v>181</v>
      </c>
      <c r="O19" s="18" t="s">
        <v>72</v>
      </c>
    </row>
    <row r="20" spans="1:15" ht="15.75" thickBot="1" x14ac:dyDescent="0.3">
      <c r="A20" s="21">
        <v>6</v>
      </c>
      <c r="B20" s="22" t="s">
        <v>60</v>
      </c>
      <c r="C20" s="22" t="s">
        <v>61</v>
      </c>
      <c r="D20" s="22" t="s">
        <v>28</v>
      </c>
      <c r="E20" s="24" t="s">
        <v>67</v>
      </c>
      <c r="F20" s="6">
        <v>9</v>
      </c>
      <c r="G20" s="6">
        <v>9</v>
      </c>
      <c r="H20" s="20" t="s">
        <v>130</v>
      </c>
      <c r="I20" s="20" t="s">
        <v>151</v>
      </c>
      <c r="J20" s="4">
        <v>0</v>
      </c>
      <c r="K20" s="20">
        <f t="shared" si="1"/>
        <v>110</v>
      </c>
      <c r="L20" s="63" t="s">
        <v>196</v>
      </c>
      <c r="M20" s="20" t="s">
        <v>190</v>
      </c>
      <c r="N20" s="4" t="s">
        <v>181</v>
      </c>
      <c r="O20" s="24" t="s">
        <v>74</v>
      </c>
    </row>
    <row r="21" spans="1:15" ht="16.5" customHeight="1" thickBot="1" x14ac:dyDescent="0.3">
      <c r="A21" s="21">
        <v>7</v>
      </c>
      <c r="B21" s="15" t="s">
        <v>43</v>
      </c>
      <c r="C21" s="15" t="s">
        <v>44</v>
      </c>
      <c r="D21" s="15" t="s">
        <v>45</v>
      </c>
      <c r="E21" s="19" t="s">
        <v>62</v>
      </c>
      <c r="F21" s="6">
        <v>9</v>
      </c>
      <c r="G21" s="11" t="s">
        <v>18</v>
      </c>
      <c r="H21" s="20" t="s">
        <v>129</v>
      </c>
      <c r="I21" s="20" t="s">
        <v>163</v>
      </c>
      <c r="J21" s="4">
        <v>0</v>
      </c>
      <c r="K21" s="20">
        <f t="shared" si="1"/>
        <v>91</v>
      </c>
      <c r="L21" s="63" t="s">
        <v>168</v>
      </c>
      <c r="M21" s="20" t="s">
        <v>193</v>
      </c>
      <c r="N21" s="4" t="s">
        <v>181</v>
      </c>
      <c r="O21" s="15" t="s">
        <v>71</v>
      </c>
    </row>
    <row r="22" spans="1:15" ht="15.75" thickBot="1" x14ac:dyDescent="0.3">
      <c r="A22" s="21">
        <v>8</v>
      </c>
      <c r="B22" s="18" t="s">
        <v>46</v>
      </c>
      <c r="C22" s="18" t="s">
        <v>47</v>
      </c>
      <c r="D22" s="18" t="s">
        <v>48</v>
      </c>
      <c r="E22" s="18" t="s">
        <v>63</v>
      </c>
      <c r="F22" s="6">
        <v>9</v>
      </c>
      <c r="G22" s="6">
        <v>9</v>
      </c>
      <c r="H22" s="20" t="s">
        <v>130</v>
      </c>
      <c r="I22" s="20" t="s">
        <v>164</v>
      </c>
      <c r="J22" s="4">
        <v>0</v>
      </c>
      <c r="K22" s="20">
        <f t="shared" si="1"/>
        <v>83</v>
      </c>
      <c r="L22" s="63" t="s">
        <v>197</v>
      </c>
      <c r="M22" s="20" t="s">
        <v>198</v>
      </c>
      <c r="N22" s="4" t="s">
        <v>181</v>
      </c>
      <c r="O22" s="18" t="s">
        <v>71</v>
      </c>
    </row>
    <row r="23" spans="1:15" ht="15.75" thickBot="1" x14ac:dyDescent="0.3">
      <c r="A23" s="33"/>
      <c r="B23" s="34"/>
      <c r="C23" s="34"/>
      <c r="D23" s="34"/>
      <c r="E23" s="34"/>
      <c r="F23" s="35"/>
      <c r="G23" s="35"/>
      <c r="H23" s="36"/>
      <c r="I23" s="36"/>
      <c r="J23" s="36"/>
      <c r="K23" s="36"/>
      <c r="L23" s="64"/>
      <c r="M23" s="36"/>
      <c r="N23" s="36"/>
      <c r="O23" s="34"/>
    </row>
    <row r="24" spans="1:15" ht="15.75" thickBot="1" x14ac:dyDescent="0.3">
      <c r="A24" s="8">
        <v>1</v>
      </c>
      <c r="B24" s="51" t="s">
        <v>81</v>
      </c>
      <c r="C24" s="51" t="s">
        <v>82</v>
      </c>
      <c r="D24" s="51" t="s">
        <v>83</v>
      </c>
      <c r="E24" s="51" t="s">
        <v>64</v>
      </c>
      <c r="F24" s="46">
        <v>10</v>
      </c>
      <c r="G24" s="52" t="s">
        <v>19</v>
      </c>
      <c r="H24" s="49" t="s">
        <v>144</v>
      </c>
      <c r="I24" s="49" t="s">
        <v>159</v>
      </c>
      <c r="J24" s="50">
        <v>0</v>
      </c>
      <c r="K24" s="49">
        <f t="shared" ref="K24:K32" si="2">H24+I24</f>
        <v>187</v>
      </c>
      <c r="L24" s="62" t="s">
        <v>172</v>
      </c>
      <c r="M24" s="49" t="s">
        <v>151</v>
      </c>
      <c r="N24" s="50" t="s">
        <v>180</v>
      </c>
      <c r="O24" s="44" t="s">
        <v>68</v>
      </c>
    </row>
    <row r="25" spans="1:15" ht="15.75" thickBot="1" x14ac:dyDescent="0.3">
      <c r="A25" s="9">
        <v>2</v>
      </c>
      <c r="B25" s="51" t="s">
        <v>84</v>
      </c>
      <c r="C25" s="51" t="s">
        <v>85</v>
      </c>
      <c r="D25" s="51" t="s">
        <v>59</v>
      </c>
      <c r="E25" s="51" t="s">
        <v>64</v>
      </c>
      <c r="F25" s="46">
        <v>10</v>
      </c>
      <c r="G25" s="52" t="s">
        <v>19</v>
      </c>
      <c r="H25" s="49" t="s">
        <v>134</v>
      </c>
      <c r="I25" s="49" t="s">
        <v>158</v>
      </c>
      <c r="J25" s="50">
        <v>0</v>
      </c>
      <c r="K25" s="49">
        <f t="shared" si="2"/>
        <v>162</v>
      </c>
      <c r="L25" s="62" t="s">
        <v>184</v>
      </c>
      <c r="M25" s="49">
        <f>K25/3</f>
        <v>54</v>
      </c>
      <c r="N25" s="50" t="s">
        <v>180</v>
      </c>
      <c r="O25" s="44" t="s">
        <v>68</v>
      </c>
    </row>
    <row r="26" spans="1:15" ht="15.75" thickBot="1" x14ac:dyDescent="0.3">
      <c r="A26" s="9">
        <v>3</v>
      </c>
      <c r="B26" s="53" t="s">
        <v>89</v>
      </c>
      <c r="C26" s="53" t="s">
        <v>90</v>
      </c>
      <c r="D26" s="53" t="s">
        <v>88</v>
      </c>
      <c r="E26" s="53" t="s">
        <v>41</v>
      </c>
      <c r="F26" s="46">
        <v>10</v>
      </c>
      <c r="G26" s="52" t="s">
        <v>19</v>
      </c>
      <c r="H26" s="49" t="s">
        <v>140</v>
      </c>
      <c r="I26" s="49" t="s">
        <v>145</v>
      </c>
      <c r="J26" s="50">
        <v>0</v>
      </c>
      <c r="K26" s="49">
        <f t="shared" si="2"/>
        <v>159</v>
      </c>
      <c r="L26" s="62" t="s">
        <v>131</v>
      </c>
      <c r="M26" s="49">
        <f>K26/3</f>
        <v>53</v>
      </c>
      <c r="N26" s="50" t="s">
        <v>180</v>
      </c>
      <c r="O26" s="53" t="s">
        <v>69</v>
      </c>
    </row>
    <row r="27" spans="1:15" ht="15.75" thickBot="1" x14ac:dyDescent="0.3">
      <c r="A27" s="9">
        <v>4</v>
      </c>
      <c r="B27" s="55" t="s">
        <v>86</v>
      </c>
      <c r="C27" s="55" t="s">
        <v>87</v>
      </c>
      <c r="D27" s="55" t="s">
        <v>88</v>
      </c>
      <c r="E27" s="56" t="s">
        <v>64</v>
      </c>
      <c r="F27" s="57">
        <v>10</v>
      </c>
      <c r="G27" s="58" t="s">
        <v>19</v>
      </c>
      <c r="H27" s="59" t="s">
        <v>146</v>
      </c>
      <c r="I27" s="59" t="s">
        <v>157</v>
      </c>
      <c r="J27" s="60">
        <v>0</v>
      </c>
      <c r="K27" s="59">
        <f t="shared" si="2"/>
        <v>153</v>
      </c>
      <c r="L27" s="65" t="s">
        <v>185</v>
      </c>
      <c r="M27" s="59">
        <f>K27/3</f>
        <v>51</v>
      </c>
      <c r="N27" s="4" t="s">
        <v>181</v>
      </c>
      <c r="O27" s="61" t="s">
        <v>68</v>
      </c>
    </row>
    <row r="28" spans="1:15" ht="15.75" thickBot="1" x14ac:dyDescent="0.3">
      <c r="A28" s="9">
        <v>5</v>
      </c>
      <c r="B28" s="28" t="s">
        <v>93</v>
      </c>
      <c r="C28" s="29" t="s">
        <v>94</v>
      </c>
      <c r="D28" s="30" t="s">
        <v>95</v>
      </c>
      <c r="E28" s="26" t="s">
        <v>41</v>
      </c>
      <c r="F28" s="6">
        <v>10</v>
      </c>
      <c r="G28" s="32" t="s">
        <v>19</v>
      </c>
      <c r="H28" s="20" t="s">
        <v>126</v>
      </c>
      <c r="I28" s="20" t="s">
        <v>150</v>
      </c>
      <c r="J28" s="4">
        <v>0</v>
      </c>
      <c r="K28" s="20">
        <f t="shared" si="2"/>
        <v>141</v>
      </c>
      <c r="L28" s="63" t="s">
        <v>134</v>
      </c>
      <c r="M28" s="20">
        <f>K28/3</f>
        <v>47</v>
      </c>
      <c r="N28" s="4" t="s">
        <v>181</v>
      </c>
      <c r="O28" s="18" t="s">
        <v>69</v>
      </c>
    </row>
    <row r="29" spans="1:15" ht="15.75" thickBot="1" x14ac:dyDescent="0.3">
      <c r="A29" s="9">
        <v>6</v>
      </c>
      <c r="B29" s="15" t="s">
        <v>91</v>
      </c>
      <c r="C29" s="15" t="s">
        <v>92</v>
      </c>
      <c r="D29" s="15" t="s">
        <v>83</v>
      </c>
      <c r="E29" s="18" t="s">
        <v>41</v>
      </c>
      <c r="F29" s="6">
        <v>10</v>
      </c>
      <c r="G29" s="32" t="s">
        <v>19</v>
      </c>
      <c r="H29" s="20" t="s">
        <v>139</v>
      </c>
      <c r="I29" s="20" t="s">
        <v>126</v>
      </c>
      <c r="J29" s="4">
        <v>0</v>
      </c>
      <c r="K29" s="20">
        <f t="shared" si="2"/>
        <v>136</v>
      </c>
      <c r="L29" s="63" t="s">
        <v>173</v>
      </c>
      <c r="M29" s="20" t="s">
        <v>163</v>
      </c>
      <c r="N29" s="4" t="s">
        <v>181</v>
      </c>
      <c r="O29" s="18" t="s">
        <v>69</v>
      </c>
    </row>
    <row r="30" spans="1:15" ht="15.75" thickBot="1" x14ac:dyDescent="0.3">
      <c r="A30" s="9">
        <v>7</v>
      </c>
      <c r="B30" s="15" t="s">
        <v>97</v>
      </c>
      <c r="C30" s="15" t="s">
        <v>98</v>
      </c>
      <c r="D30" s="15" t="s">
        <v>99</v>
      </c>
      <c r="E30" s="15" t="s">
        <v>121</v>
      </c>
      <c r="F30" s="6">
        <v>10</v>
      </c>
      <c r="G30" s="32" t="s">
        <v>19</v>
      </c>
      <c r="H30" s="20" t="s">
        <v>123</v>
      </c>
      <c r="I30" s="20" t="s">
        <v>154</v>
      </c>
      <c r="J30" s="4">
        <v>0</v>
      </c>
      <c r="K30" s="20">
        <f t="shared" si="2"/>
        <v>130</v>
      </c>
      <c r="L30" s="63" t="s">
        <v>170</v>
      </c>
      <c r="M30" s="20" t="s">
        <v>191</v>
      </c>
      <c r="N30" s="4" t="s">
        <v>181</v>
      </c>
      <c r="O30" s="15" t="s">
        <v>122</v>
      </c>
    </row>
    <row r="31" spans="1:15" ht="15.75" thickBot="1" x14ac:dyDescent="0.3">
      <c r="A31" s="9">
        <v>8</v>
      </c>
      <c r="B31" s="27" t="s">
        <v>96</v>
      </c>
      <c r="C31" s="27" t="s">
        <v>24</v>
      </c>
      <c r="D31" s="27" t="s">
        <v>77</v>
      </c>
      <c r="E31" s="31" t="s">
        <v>42</v>
      </c>
      <c r="F31" s="6">
        <v>10</v>
      </c>
      <c r="G31" s="32" t="s">
        <v>19</v>
      </c>
      <c r="H31" s="20" t="s">
        <v>138</v>
      </c>
      <c r="I31" s="20" t="s">
        <v>162</v>
      </c>
      <c r="J31" s="4">
        <v>0</v>
      </c>
      <c r="K31" s="20">
        <f t="shared" si="2"/>
        <v>119</v>
      </c>
      <c r="L31" s="63" t="s">
        <v>199</v>
      </c>
      <c r="M31" s="20" t="s">
        <v>141</v>
      </c>
      <c r="N31" s="4" t="s">
        <v>181</v>
      </c>
      <c r="O31" s="7" t="s">
        <v>120</v>
      </c>
    </row>
    <row r="32" spans="1:15" ht="15.75" thickBot="1" x14ac:dyDescent="0.3">
      <c r="A32" s="9">
        <v>9</v>
      </c>
      <c r="B32" s="23" t="s">
        <v>75</v>
      </c>
      <c r="C32" s="23" t="s">
        <v>76</v>
      </c>
      <c r="D32" s="23" t="s">
        <v>77</v>
      </c>
      <c r="E32" s="38" t="s">
        <v>79</v>
      </c>
      <c r="F32" s="6">
        <v>10</v>
      </c>
      <c r="G32" s="32" t="s">
        <v>19</v>
      </c>
      <c r="H32" s="20" t="s">
        <v>141</v>
      </c>
      <c r="I32" s="20" t="s">
        <v>132</v>
      </c>
      <c r="J32" s="4">
        <v>0</v>
      </c>
      <c r="K32" s="20">
        <f t="shared" si="2"/>
        <v>96</v>
      </c>
      <c r="L32" s="63" t="s">
        <v>138</v>
      </c>
      <c r="M32" s="20">
        <f>K32/3</f>
        <v>32</v>
      </c>
      <c r="N32" s="4" t="s">
        <v>181</v>
      </c>
      <c r="O32" s="39" t="s">
        <v>80</v>
      </c>
    </row>
    <row r="33" spans="1:19" ht="15.75" thickBot="1" x14ac:dyDescent="0.3">
      <c r="A33" s="33"/>
      <c r="B33" s="34"/>
      <c r="C33" s="34"/>
      <c r="D33" s="34"/>
      <c r="E33" s="34"/>
      <c r="F33" s="35"/>
      <c r="G33" s="35"/>
      <c r="H33" s="36"/>
      <c r="I33" s="37"/>
      <c r="J33" s="36"/>
      <c r="K33" s="36"/>
      <c r="L33" s="64"/>
      <c r="M33" s="36"/>
      <c r="N33" s="36"/>
      <c r="O33" s="34"/>
    </row>
    <row r="34" spans="1:19" ht="15.75" thickBot="1" x14ac:dyDescent="0.3">
      <c r="A34" s="8">
        <v>1</v>
      </c>
      <c r="B34" s="51" t="s">
        <v>117</v>
      </c>
      <c r="C34" s="51" t="s">
        <v>50</v>
      </c>
      <c r="D34" s="51" t="s">
        <v>118</v>
      </c>
      <c r="E34" s="53" t="s">
        <v>41</v>
      </c>
      <c r="F34" s="46">
        <v>11</v>
      </c>
      <c r="G34" s="52" t="s">
        <v>19</v>
      </c>
      <c r="H34" s="49" t="s">
        <v>126</v>
      </c>
      <c r="I34" s="49" t="s">
        <v>161</v>
      </c>
      <c r="J34" s="50">
        <v>0</v>
      </c>
      <c r="K34" s="49">
        <f t="shared" ref="K34:K43" si="3">H34+I34</f>
        <v>169</v>
      </c>
      <c r="L34" s="62" t="s">
        <v>179</v>
      </c>
      <c r="M34" s="49" t="s">
        <v>200</v>
      </c>
      <c r="N34" s="50" t="s">
        <v>180</v>
      </c>
      <c r="O34" s="53" t="s">
        <v>69</v>
      </c>
    </row>
    <row r="35" spans="1:19" ht="15.75" thickBot="1" x14ac:dyDescent="0.3">
      <c r="A35" s="8">
        <v>2</v>
      </c>
      <c r="B35" s="51" t="s">
        <v>101</v>
      </c>
      <c r="C35" s="51" t="s">
        <v>206</v>
      </c>
      <c r="D35" s="51" t="s">
        <v>207</v>
      </c>
      <c r="E35" s="54" t="s">
        <v>63</v>
      </c>
      <c r="F35" s="46">
        <v>11</v>
      </c>
      <c r="G35" s="52" t="s">
        <v>19</v>
      </c>
      <c r="H35" s="49" t="s">
        <v>145</v>
      </c>
      <c r="I35" s="49" t="s">
        <v>153</v>
      </c>
      <c r="J35" s="50">
        <v>0</v>
      </c>
      <c r="K35" s="49">
        <f t="shared" si="3"/>
        <v>158</v>
      </c>
      <c r="L35" s="62" t="s">
        <v>194</v>
      </c>
      <c r="M35" s="49" t="s">
        <v>136</v>
      </c>
      <c r="N35" s="50" t="s">
        <v>180</v>
      </c>
      <c r="O35" s="54" t="s">
        <v>71</v>
      </c>
    </row>
    <row r="36" spans="1:19" ht="19.5" customHeight="1" thickBot="1" x14ac:dyDescent="0.3">
      <c r="A36" s="8">
        <v>3</v>
      </c>
      <c r="B36" s="18" t="s">
        <v>102</v>
      </c>
      <c r="C36" s="18" t="s">
        <v>103</v>
      </c>
      <c r="D36" s="18" t="s">
        <v>104</v>
      </c>
      <c r="E36" s="25" t="s">
        <v>78</v>
      </c>
      <c r="F36" s="6">
        <v>11</v>
      </c>
      <c r="G36" s="32" t="s">
        <v>19</v>
      </c>
      <c r="H36" s="20" t="s">
        <v>139</v>
      </c>
      <c r="I36" s="20" t="s">
        <v>156</v>
      </c>
      <c r="J36" s="4">
        <v>0</v>
      </c>
      <c r="K36" s="20">
        <f t="shared" si="3"/>
        <v>151</v>
      </c>
      <c r="L36" s="63" t="s">
        <v>175</v>
      </c>
      <c r="M36" s="20" t="s">
        <v>124</v>
      </c>
      <c r="N36" s="4" t="s">
        <v>181</v>
      </c>
      <c r="O36" s="19" t="s">
        <v>80</v>
      </c>
      <c r="P36" s="72"/>
      <c r="Q36" s="73"/>
      <c r="R36" s="73"/>
      <c r="S36" s="73"/>
    </row>
    <row r="37" spans="1:19" ht="15.75" thickBot="1" x14ac:dyDescent="0.3">
      <c r="A37" s="8">
        <v>4</v>
      </c>
      <c r="B37" s="18" t="s">
        <v>113</v>
      </c>
      <c r="C37" s="18" t="s">
        <v>114</v>
      </c>
      <c r="D37" s="18" t="s">
        <v>48</v>
      </c>
      <c r="E37" s="15" t="s">
        <v>64</v>
      </c>
      <c r="F37" s="6">
        <v>11</v>
      </c>
      <c r="G37" s="32" t="s">
        <v>19</v>
      </c>
      <c r="H37" s="20" t="s">
        <v>135</v>
      </c>
      <c r="I37" s="20" t="s">
        <v>156</v>
      </c>
      <c r="J37" s="4">
        <v>0</v>
      </c>
      <c r="K37" s="20">
        <f t="shared" si="3"/>
        <v>147</v>
      </c>
      <c r="L37" s="63" t="s">
        <v>133</v>
      </c>
      <c r="M37" s="20">
        <f>K37/3</f>
        <v>49</v>
      </c>
      <c r="N37" s="4" t="s">
        <v>181</v>
      </c>
      <c r="O37" s="14" t="s">
        <v>68</v>
      </c>
    </row>
    <row r="38" spans="1:19" ht="15.75" thickBot="1" x14ac:dyDescent="0.3">
      <c r="A38" s="8">
        <v>5</v>
      </c>
      <c r="B38" s="28" t="s">
        <v>111</v>
      </c>
      <c r="C38" s="29" t="s">
        <v>112</v>
      </c>
      <c r="D38" s="30" t="s">
        <v>28</v>
      </c>
      <c r="E38" s="66" t="s">
        <v>64</v>
      </c>
      <c r="F38" s="6">
        <v>11</v>
      </c>
      <c r="G38" s="32" t="s">
        <v>19</v>
      </c>
      <c r="H38" s="20" t="s">
        <v>142</v>
      </c>
      <c r="I38" s="20" t="s">
        <v>154</v>
      </c>
      <c r="J38" s="4">
        <v>0</v>
      </c>
      <c r="K38" s="20">
        <f t="shared" si="3"/>
        <v>134</v>
      </c>
      <c r="L38" s="63" t="s">
        <v>201</v>
      </c>
      <c r="M38" s="20" t="s">
        <v>202</v>
      </c>
      <c r="N38" s="4" t="s">
        <v>181</v>
      </c>
      <c r="O38" s="14" t="s">
        <v>68</v>
      </c>
    </row>
    <row r="39" spans="1:19" ht="15.75" thickBot="1" x14ac:dyDescent="0.3">
      <c r="A39" s="8">
        <v>6</v>
      </c>
      <c r="B39" s="15" t="s">
        <v>107</v>
      </c>
      <c r="C39" s="15" t="s">
        <v>108</v>
      </c>
      <c r="D39" s="15" t="s">
        <v>109</v>
      </c>
      <c r="E39" s="66" t="s">
        <v>64</v>
      </c>
      <c r="F39" s="6">
        <v>11</v>
      </c>
      <c r="G39" s="32" t="s">
        <v>19</v>
      </c>
      <c r="H39" s="20" t="s">
        <v>139</v>
      </c>
      <c r="I39" s="20" t="s">
        <v>152</v>
      </c>
      <c r="J39" s="4">
        <v>0</v>
      </c>
      <c r="K39" s="20">
        <f t="shared" si="3"/>
        <v>133</v>
      </c>
      <c r="L39" s="63" t="s">
        <v>177</v>
      </c>
      <c r="M39" s="20" t="s">
        <v>202</v>
      </c>
      <c r="N39" s="4" t="s">
        <v>181</v>
      </c>
      <c r="O39" s="14" t="s">
        <v>68</v>
      </c>
    </row>
    <row r="40" spans="1:19" ht="15.75" thickBot="1" x14ac:dyDescent="0.3">
      <c r="A40" s="8">
        <v>7</v>
      </c>
      <c r="B40" s="15" t="s">
        <v>105</v>
      </c>
      <c r="C40" s="15" t="s">
        <v>90</v>
      </c>
      <c r="D40" s="15" t="s">
        <v>106</v>
      </c>
      <c r="E40" s="15" t="s">
        <v>64</v>
      </c>
      <c r="F40" s="6">
        <v>11</v>
      </c>
      <c r="G40" s="32" t="s">
        <v>19</v>
      </c>
      <c r="H40" s="20" t="s">
        <v>136</v>
      </c>
      <c r="I40" s="20" t="s">
        <v>153</v>
      </c>
      <c r="J40" s="4">
        <v>0</v>
      </c>
      <c r="K40" s="20">
        <f t="shared" si="3"/>
        <v>118</v>
      </c>
      <c r="L40" s="63" t="s">
        <v>176</v>
      </c>
      <c r="M40" s="20" t="s">
        <v>141</v>
      </c>
      <c r="N40" s="4" t="s">
        <v>181</v>
      </c>
      <c r="O40" s="14" t="s">
        <v>68</v>
      </c>
    </row>
    <row r="41" spans="1:19" ht="15.75" thickBot="1" x14ac:dyDescent="0.3">
      <c r="A41" s="8">
        <v>8</v>
      </c>
      <c r="B41" s="40" t="s">
        <v>119</v>
      </c>
      <c r="C41" s="41" t="s">
        <v>110</v>
      </c>
      <c r="D41" s="42" t="s">
        <v>45</v>
      </c>
      <c r="E41" s="15" t="s">
        <v>64</v>
      </c>
      <c r="F41" s="6">
        <v>11</v>
      </c>
      <c r="G41" s="32" t="s">
        <v>19</v>
      </c>
      <c r="H41" s="20" t="s">
        <v>137</v>
      </c>
      <c r="I41" s="20" t="s">
        <v>129</v>
      </c>
      <c r="J41" s="4">
        <v>0</v>
      </c>
      <c r="K41" s="20">
        <f t="shared" si="3"/>
        <v>115</v>
      </c>
      <c r="L41" s="63" t="s">
        <v>178</v>
      </c>
      <c r="M41" s="20" t="s">
        <v>203</v>
      </c>
      <c r="N41" s="4" t="s">
        <v>181</v>
      </c>
      <c r="O41" s="14" t="s">
        <v>68</v>
      </c>
    </row>
    <row r="42" spans="1:19" ht="15.75" thickBot="1" x14ac:dyDescent="0.3">
      <c r="A42" s="12">
        <v>9</v>
      </c>
      <c r="B42" s="18" t="s">
        <v>115</v>
      </c>
      <c r="C42" s="18" t="s">
        <v>116</v>
      </c>
      <c r="D42" s="18" t="s">
        <v>48</v>
      </c>
      <c r="E42" s="26" t="s">
        <v>41</v>
      </c>
      <c r="F42" s="6">
        <v>11</v>
      </c>
      <c r="G42" s="32" t="s">
        <v>19</v>
      </c>
      <c r="H42" s="20" t="s">
        <v>143</v>
      </c>
      <c r="I42" s="20" t="s">
        <v>160</v>
      </c>
      <c r="J42" s="4">
        <v>0</v>
      </c>
      <c r="K42" s="20">
        <f t="shared" si="3"/>
        <v>111</v>
      </c>
      <c r="L42" s="63" t="s">
        <v>186</v>
      </c>
      <c r="M42" s="20">
        <f>K42/3</f>
        <v>37</v>
      </c>
      <c r="N42" s="4" t="s">
        <v>181</v>
      </c>
      <c r="O42" s="18" t="s">
        <v>69</v>
      </c>
    </row>
    <row r="43" spans="1:19" ht="17.25" customHeight="1" thickBot="1" x14ac:dyDescent="0.3">
      <c r="A43" s="12">
        <v>10</v>
      </c>
      <c r="B43" s="15" t="s">
        <v>100</v>
      </c>
      <c r="C43" s="15" t="s">
        <v>94</v>
      </c>
      <c r="D43" s="15" t="s">
        <v>22</v>
      </c>
      <c r="E43" s="43" t="s">
        <v>78</v>
      </c>
      <c r="F43" s="6">
        <v>11</v>
      </c>
      <c r="G43" s="10" t="s">
        <v>19</v>
      </c>
      <c r="H43" s="20" t="s">
        <v>131</v>
      </c>
      <c r="I43" s="20" t="s">
        <v>155</v>
      </c>
      <c r="J43" s="4">
        <v>0</v>
      </c>
      <c r="K43" s="20">
        <f t="shared" si="3"/>
        <v>61</v>
      </c>
      <c r="L43" s="63" t="s">
        <v>174</v>
      </c>
      <c r="M43" s="20" t="s">
        <v>204</v>
      </c>
      <c r="N43" s="4" t="s">
        <v>181</v>
      </c>
      <c r="O43" s="19" t="s">
        <v>80</v>
      </c>
    </row>
  </sheetData>
  <sortState ref="B34:Q43">
    <sortCondition descending="1" ref="K34:K43"/>
  </sortState>
  <mergeCells count="16">
    <mergeCell ref="E2:J2"/>
    <mergeCell ref="L5:L6"/>
    <mergeCell ref="K5:K6"/>
    <mergeCell ref="M5:M6"/>
    <mergeCell ref="P36:S36"/>
    <mergeCell ref="N5:N6"/>
    <mergeCell ref="O5:O6"/>
    <mergeCell ref="E5:E6"/>
    <mergeCell ref="F5:F6"/>
    <mergeCell ref="G5:G6"/>
    <mergeCell ref="H5:I5"/>
    <mergeCell ref="J5:J6"/>
    <mergeCell ref="A5:A6"/>
    <mergeCell ref="B5:B6"/>
    <mergeCell ref="C5:C6"/>
    <mergeCell ref="D5:D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opLeftCell="B1" workbookViewId="0">
      <selection activeCell="E2" sqref="E2"/>
    </sheetView>
  </sheetViews>
  <sheetFormatPr defaultRowHeight="15" x14ac:dyDescent="0.25"/>
  <cols>
    <col min="2" max="2" width="16.85546875" customWidth="1"/>
    <col min="3" max="3" width="16" customWidth="1"/>
    <col min="4" max="4" width="16.28515625" customWidth="1"/>
    <col min="5" max="5" width="31.140625" customWidth="1"/>
    <col min="15" max="15" width="34" customWidth="1"/>
  </cols>
  <sheetData>
    <row r="1" spans="1:15" x14ac:dyDescent="0.25">
      <c r="L1" s="67"/>
      <c r="M1" s="67"/>
    </row>
    <row r="2" spans="1:15" x14ac:dyDescent="0.25">
      <c r="E2" s="76" t="s">
        <v>14</v>
      </c>
      <c r="F2" s="76"/>
      <c r="G2" s="76"/>
      <c r="H2" s="76"/>
      <c r="I2" s="77"/>
      <c r="J2" s="77"/>
      <c r="K2" s="77"/>
      <c r="L2" s="77"/>
      <c r="M2" s="77"/>
      <c r="N2" s="77"/>
    </row>
    <row r="3" spans="1:15" x14ac:dyDescent="0.25">
      <c r="E3" s="73" t="s">
        <v>610</v>
      </c>
      <c r="F3" s="73"/>
      <c r="G3" s="73"/>
      <c r="H3" s="73"/>
      <c r="I3" s="73"/>
      <c r="J3" s="73"/>
      <c r="K3" s="67"/>
      <c r="L3" s="67"/>
      <c r="M3" s="67"/>
    </row>
    <row r="4" spans="1:15" ht="15.75" thickBot="1" x14ac:dyDescent="0.3"/>
    <row r="5" spans="1:15" ht="60.75" thickBot="1" x14ac:dyDescent="0.3">
      <c r="A5" s="78" t="s">
        <v>0</v>
      </c>
      <c r="B5" s="78" t="s">
        <v>13</v>
      </c>
      <c r="C5" s="78" t="s">
        <v>1</v>
      </c>
      <c r="D5" s="79" t="s">
        <v>2</v>
      </c>
      <c r="E5" s="79" t="s">
        <v>3</v>
      </c>
      <c r="F5" s="78" t="s">
        <v>4</v>
      </c>
      <c r="G5" s="78" t="s">
        <v>5</v>
      </c>
      <c r="H5" s="78" t="s">
        <v>6</v>
      </c>
      <c r="I5" s="78"/>
      <c r="J5" s="78" t="s">
        <v>7</v>
      </c>
      <c r="K5" s="78" t="s">
        <v>8</v>
      </c>
      <c r="L5" s="78" t="s">
        <v>15</v>
      </c>
      <c r="M5" s="80" t="s">
        <v>16</v>
      </c>
      <c r="N5" s="78" t="s">
        <v>9</v>
      </c>
      <c r="O5" s="78" t="s">
        <v>10</v>
      </c>
    </row>
    <row r="6" spans="1:15" ht="15.75" thickBot="1" x14ac:dyDescent="0.3">
      <c r="A6" s="78"/>
      <c r="B6" s="78"/>
      <c r="C6" s="78"/>
      <c r="D6" s="79"/>
      <c r="E6" s="79"/>
      <c r="F6" s="78"/>
      <c r="G6" s="78"/>
      <c r="H6" s="81" t="s">
        <v>11</v>
      </c>
      <c r="I6" s="81" t="s">
        <v>12</v>
      </c>
      <c r="J6" s="78"/>
      <c r="K6" s="78"/>
      <c r="L6" s="78"/>
      <c r="M6" s="82"/>
      <c r="N6" s="78"/>
      <c r="O6" s="78"/>
    </row>
    <row r="7" spans="1:15" ht="30.75" thickBot="1" x14ac:dyDescent="0.3">
      <c r="A7" s="82">
        <v>1</v>
      </c>
      <c r="B7" s="83" t="s">
        <v>208</v>
      </c>
      <c r="C7" s="83" t="s">
        <v>209</v>
      </c>
      <c r="D7" s="83" t="s">
        <v>210</v>
      </c>
      <c r="E7" s="83" t="s">
        <v>211</v>
      </c>
      <c r="F7" s="84">
        <v>7</v>
      </c>
      <c r="G7" s="85" t="s">
        <v>17</v>
      </c>
      <c r="H7" s="81">
        <v>59</v>
      </c>
      <c r="I7" s="81">
        <v>115</v>
      </c>
      <c r="J7" s="81">
        <v>0</v>
      </c>
      <c r="K7" s="81">
        <v>174</v>
      </c>
      <c r="L7" s="86">
        <v>58</v>
      </c>
      <c r="M7" s="81">
        <v>58</v>
      </c>
      <c r="N7" s="81" t="s">
        <v>181</v>
      </c>
      <c r="O7" s="83" t="s">
        <v>212</v>
      </c>
    </row>
    <row r="8" spans="1:15" ht="30.75" thickBot="1" x14ac:dyDescent="0.3">
      <c r="A8" s="82">
        <v>2</v>
      </c>
      <c r="B8" s="87" t="s">
        <v>213</v>
      </c>
      <c r="C8" s="87" t="s">
        <v>214</v>
      </c>
      <c r="D8" s="87" t="s">
        <v>106</v>
      </c>
      <c r="E8" s="83" t="s">
        <v>211</v>
      </c>
      <c r="F8" s="84">
        <v>7</v>
      </c>
      <c r="G8" s="85" t="s">
        <v>17</v>
      </c>
      <c r="H8" s="81">
        <v>56</v>
      </c>
      <c r="I8" s="81">
        <v>100</v>
      </c>
      <c r="J8" s="81">
        <v>0</v>
      </c>
      <c r="K8" s="81">
        <v>156</v>
      </c>
      <c r="L8" s="86">
        <v>52</v>
      </c>
      <c r="M8" s="81">
        <v>52</v>
      </c>
      <c r="N8" s="81" t="s">
        <v>181</v>
      </c>
      <c r="O8" s="83" t="s">
        <v>212</v>
      </c>
    </row>
    <row r="9" spans="1:15" ht="30.75" thickBot="1" x14ac:dyDescent="0.3">
      <c r="A9" s="82">
        <v>3</v>
      </c>
      <c r="B9" s="83" t="s">
        <v>215</v>
      </c>
      <c r="C9" s="83" t="s">
        <v>216</v>
      </c>
      <c r="D9" s="83" t="s">
        <v>217</v>
      </c>
      <c r="E9" s="83" t="s">
        <v>218</v>
      </c>
      <c r="F9" s="84">
        <v>7</v>
      </c>
      <c r="G9" s="85" t="s">
        <v>17</v>
      </c>
      <c r="H9" s="81">
        <v>49</v>
      </c>
      <c r="I9" s="81">
        <v>80</v>
      </c>
      <c r="J9" s="81">
        <v>0</v>
      </c>
      <c r="K9" s="81">
        <v>129</v>
      </c>
      <c r="L9" s="88">
        <v>43</v>
      </c>
      <c r="M9" s="81">
        <v>43</v>
      </c>
      <c r="N9" s="81" t="s">
        <v>181</v>
      </c>
      <c r="O9" s="83" t="s">
        <v>219</v>
      </c>
    </row>
    <row r="10" spans="1:15" ht="30.75" thickBot="1" x14ac:dyDescent="0.3">
      <c r="A10" s="82">
        <v>4</v>
      </c>
      <c r="B10" s="89" t="s">
        <v>220</v>
      </c>
      <c r="C10" s="89" t="s">
        <v>38</v>
      </c>
      <c r="D10" s="89" t="s">
        <v>22</v>
      </c>
      <c r="E10" s="83" t="s">
        <v>211</v>
      </c>
      <c r="F10" s="84">
        <v>7</v>
      </c>
      <c r="G10" s="85" t="s">
        <v>17</v>
      </c>
      <c r="H10" s="81">
        <v>52</v>
      </c>
      <c r="I10" s="81">
        <v>54</v>
      </c>
      <c r="J10" s="81">
        <v>0</v>
      </c>
      <c r="K10" s="81">
        <v>106</v>
      </c>
      <c r="L10" s="88">
        <v>35.33</v>
      </c>
      <c r="M10" s="81">
        <v>35</v>
      </c>
      <c r="N10" s="81" t="s">
        <v>181</v>
      </c>
      <c r="O10" s="83" t="s">
        <v>212</v>
      </c>
    </row>
    <row r="11" spans="1:15" ht="15.75" thickBot="1" x14ac:dyDescent="0.3">
      <c r="A11" s="82"/>
      <c r="I11" s="81"/>
      <c r="J11" s="81"/>
      <c r="K11" s="81"/>
      <c r="L11" s="86"/>
      <c r="M11" s="81"/>
      <c r="N11" s="81"/>
      <c r="O11" s="83"/>
    </row>
    <row r="12" spans="1:15" ht="30.75" thickBot="1" x14ac:dyDescent="0.3">
      <c r="A12" s="90">
        <v>1</v>
      </c>
      <c r="B12" s="91" t="s">
        <v>221</v>
      </c>
      <c r="C12" s="91" t="s">
        <v>61</v>
      </c>
      <c r="D12" s="91" t="s">
        <v>28</v>
      </c>
      <c r="E12" s="91" t="s">
        <v>222</v>
      </c>
      <c r="F12" s="92">
        <v>8</v>
      </c>
      <c r="G12" s="92" t="s">
        <v>17</v>
      </c>
      <c r="H12" s="93">
        <v>82</v>
      </c>
      <c r="I12" s="93">
        <v>135</v>
      </c>
      <c r="J12" s="93">
        <v>0</v>
      </c>
      <c r="K12" s="93">
        <v>217</v>
      </c>
      <c r="L12" s="94">
        <v>72.33</v>
      </c>
      <c r="M12" s="93">
        <v>72</v>
      </c>
      <c r="N12" s="93" t="s">
        <v>223</v>
      </c>
      <c r="O12" s="91" t="s">
        <v>224</v>
      </c>
    </row>
    <row r="13" spans="1:15" ht="30.75" thickBot="1" x14ac:dyDescent="0.3">
      <c r="A13" s="90">
        <v>2</v>
      </c>
      <c r="B13" s="91" t="s">
        <v>225</v>
      </c>
      <c r="C13" s="91" t="s">
        <v>61</v>
      </c>
      <c r="D13" s="91" t="s">
        <v>28</v>
      </c>
      <c r="E13" s="91" t="s">
        <v>211</v>
      </c>
      <c r="F13" s="92">
        <v>8</v>
      </c>
      <c r="G13" s="95" t="s">
        <v>17</v>
      </c>
      <c r="H13" s="93">
        <v>79</v>
      </c>
      <c r="I13" s="93">
        <v>130</v>
      </c>
      <c r="J13" s="93">
        <v>0</v>
      </c>
      <c r="K13" s="93">
        <v>209</v>
      </c>
      <c r="L13" s="94">
        <v>69.66</v>
      </c>
      <c r="M13" s="93">
        <v>69</v>
      </c>
      <c r="N13" s="93" t="s">
        <v>223</v>
      </c>
      <c r="O13" s="91" t="s">
        <v>226</v>
      </c>
    </row>
    <row r="14" spans="1:15" ht="15.75" thickBot="1" x14ac:dyDescent="0.3">
      <c r="A14" s="96">
        <v>3</v>
      </c>
      <c r="B14" s="97" t="s">
        <v>227</v>
      </c>
      <c r="C14" s="97" t="s">
        <v>228</v>
      </c>
      <c r="D14" s="97" t="s">
        <v>229</v>
      </c>
      <c r="E14" s="97" t="s">
        <v>230</v>
      </c>
      <c r="F14" s="98">
        <v>8</v>
      </c>
      <c r="G14" s="99" t="s">
        <v>17</v>
      </c>
      <c r="H14" s="100">
        <v>80</v>
      </c>
      <c r="I14" s="100">
        <v>125</v>
      </c>
      <c r="J14" s="100">
        <v>0</v>
      </c>
      <c r="K14" s="100">
        <v>205</v>
      </c>
      <c r="L14" s="101">
        <v>68.33</v>
      </c>
      <c r="M14" s="100">
        <v>68</v>
      </c>
      <c r="N14" s="100" t="s">
        <v>180</v>
      </c>
      <c r="O14" s="97" t="s">
        <v>231</v>
      </c>
    </row>
    <row r="15" spans="1:15" ht="15.75" thickBot="1" x14ac:dyDescent="0.3">
      <c r="A15" s="96">
        <v>4</v>
      </c>
      <c r="B15" s="97" t="s">
        <v>232</v>
      </c>
      <c r="C15" s="97" t="s">
        <v>233</v>
      </c>
      <c r="D15" s="97" t="s">
        <v>234</v>
      </c>
      <c r="E15" s="97" t="s">
        <v>235</v>
      </c>
      <c r="F15" s="98">
        <v>8</v>
      </c>
      <c r="G15" s="99" t="s">
        <v>17</v>
      </c>
      <c r="H15" s="100">
        <v>87</v>
      </c>
      <c r="I15" s="100">
        <v>117</v>
      </c>
      <c r="J15" s="100">
        <v>0</v>
      </c>
      <c r="K15" s="100">
        <v>204</v>
      </c>
      <c r="L15" s="101">
        <v>68</v>
      </c>
      <c r="M15" s="100">
        <v>68</v>
      </c>
      <c r="N15" s="100" t="s">
        <v>180</v>
      </c>
      <c r="O15" s="97" t="s">
        <v>236</v>
      </c>
    </row>
    <row r="16" spans="1:15" ht="15.75" thickBot="1" x14ac:dyDescent="0.3">
      <c r="A16" s="96">
        <v>5</v>
      </c>
      <c r="B16" s="97" t="s">
        <v>237</v>
      </c>
      <c r="C16" s="97" t="s">
        <v>238</v>
      </c>
      <c r="D16" s="97" t="s">
        <v>229</v>
      </c>
      <c r="E16" s="97" t="s">
        <v>239</v>
      </c>
      <c r="F16" s="98">
        <v>8</v>
      </c>
      <c r="G16" s="99" t="s">
        <v>17</v>
      </c>
      <c r="H16" s="100">
        <v>72</v>
      </c>
      <c r="I16" s="100">
        <v>130</v>
      </c>
      <c r="J16" s="100">
        <v>0</v>
      </c>
      <c r="K16" s="100">
        <v>202</v>
      </c>
      <c r="L16" s="101">
        <v>67.33</v>
      </c>
      <c r="M16" s="100">
        <v>67</v>
      </c>
      <c r="N16" s="100" t="s">
        <v>180</v>
      </c>
      <c r="O16" s="97" t="s">
        <v>240</v>
      </c>
    </row>
    <row r="17" spans="1:15" ht="15.75" thickBot="1" x14ac:dyDescent="0.3">
      <c r="A17" s="96">
        <v>6</v>
      </c>
      <c r="B17" s="102" t="s">
        <v>241</v>
      </c>
      <c r="C17" s="102" t="s">
        <v>94</v>
      </c>
      <c r="D17" s="102" t="s">
        <v>210</v>
      </c>
      <c r="E17" s="103" t="s">
        <v>218</v>
      </c>
      <c r="F17" s="98">
        <v>8</v>
      </c>
      <c r="G17" s="99" t="s">
        <v>17</v>
      </c>
      <c r="H17" s="100">
        <v>88</v>
      </c>
      <c r="I17" s="100">
        <v>110</v>
      </c>
      <c r="J17" s="100">
        <v>0</v>
      </c>
      <c r="K17" s="100">
        <v>198</v>
      </c>
      <c r="L17" s="101">
        <v>66</v>
      </c>
      <c r="M17" s="100">
        <v>66</v>
      </c>
      <c r="N17" s="100" t="s">
        <v>180</v>
      </c>
      <c r="O17" s="97" t="s">
        <v>219</v>
      </c>
    </row>
    <row r="18" spans="1:15" ht="15.75" thickBot="1" x14ac:dyDescent="0.3">
      <c r="A18" s="96">
        <v>7</v>
      </c>
      <c r="B18" s="104" t="s">
        <v>242</v>
      </c>
      <c r="C18" s="105" t="s">
        <v>243</v>
      </c>
      <c r="D18" s="106" t="s">
        <v>45</v>
      </c>
      <c r="E18" s="97" t="s">
        <v>244</v>
      </c>
      <c r="F18" s="98">
        <v>8</v>
      </c>
      <c r="G18" s="99" t="s">
        <v>17</v>
      </c>
      <c r="H18" s="100">
        <v>82</v>
      </c>
      <c r="I18" s="100">
        <v>115</v>
      </c>
      <c r="J18" s="100">
        <v>0</v>
      </c>
      <c r="K18" s="100">
        <v>197</v>
      </c>
      <c r="L18" s="101">
        <v>65.66</v>
      </c>
      <c r="M18" s="100">
        <v>65</v>
      </c>
      <c r="N18" s="100" t="s">
        <v>180</v>
      </c>
      <c r="O18" s="97" t="s">
        <v>72</v>
      </c>
    </row>
    <row r="19" spans="1:15" ht="15.75" thickBot="1" x14ac:dyDescent="0.3">
      <c r="A19" s="96">
        <v>8</v>
      </c>
      <c r="B19" s="102" t="s">
        <v>245</v>
      </c>
      <c r="C19" s="102" t="s">
        <v>246</v>
      </c>
      <c r="D19" s="102" t="s">
        <v>229</v>
      </c>
      <c r="E19" s="103" t="s">
        <v>247</v>
      </c>
      <c r="F19" s="98">
        <v>8</v>
      </c>
      <c r="G19" s="99" t="s">
        <v>17</v>
      </c>
      <c r="H19" s="100">
        <v>72</v>
      </c>
      <c r="I19" s="100">
        <v>125</v>
      </c>
      <c r="J19" s="100">
        <v>0</v>
      </c>
      <c r="K19" s="100">
        <v>197</v>
      </c>
      <c r="L19" s="101">
        <v>65.66</v>
      </c>
      <c r="M19" s="100">
        <v>65</v>
      </c>
      <c r="N19" s="100" t="s">
        <v>180</v>
      </c>
      <c r="O19" s="103" t="s">
        <v>231</v>
      </c>
    </row>
    <row r="20" spans="1:15" ht="30.75" thickBot="1" x14ac:dyDescent="0.3">
      <c r="A20" s="82">
        <v>9</v>
      </c>
      <c r="B20" s="107" t="s">
        <v>248</v>
      </c>
      <c r="C20" s="108" t="s">
        <v>249</v>
      </c>
      <c r="D20" s="109" t="s">
        <v>25</v>
      </c>
      <c r="E20" s="83" t="s">
        <v>235</v>
      </c>
      <c r="F20" s="84">
        <v>8</v>
      </c>
      <c r="G20" s="85" t="s">
        <v>17</v>
      </c>
      <c r="H20" s="81">
        <v>68</v>
      </c>
      <c r="I20" s="81">
        <v>120</v>
      </c>
      <c r="J20" s="81">
        <v>0</v>
      </c>
      <c r="K20" s="81">
        <v>188</v>
      </c>
      <c r="L20" s="86">
        <v>62.66</v>
      </c>
      <c r="M20" s="81">
        <v>62</v>
      </c>
      <c r="N20" s="81" t="s">
        <v>181</v>
      </c>
      <c r="O20" s="110" t="s">
        <v>236</v>
      </c>
    </row>
    <row r="21" spans="1:15" ht="30.75" thickBot="1" x14ac:dyDescent="0.3">
      <c r="A21" s="82">
        <v>10</v>
      </c>
      <c r="B21" s="87" t="s">
        <v>250</v>
      </c>
      <c r="C21" s="87" t="s">
        <v>251</v>
      </c>
      <c r="D21" s="87" t="s">
        <v>207</v>
      </c>
      <c r="E21" s="110" t="s">
        <v>222</v>
      </c>
      <c r="F21" s="84">
        <v>8</v>
      </c>
      <c r="G21" s="85" t="s">
        <v>17</v>
      </c>
      <c r="H21" s="81">
        <v>78</v>
      </c>
      <c r="I21" s="81">
        <v>110</v>
      </c>
      <c r="J21" s="81">
        <v>0</v>
      </c>
      <c r="K21" s="81">
        <v>188</v>
      </c>
      <c r="L21" s="86">
        <v>62.66</v>
      </c>
      <c r="M21" s="81">
        <v>62</v>
      </c>
      <c r="N21" s="81" t="s">
        <v>181</v>
      </c>
      <c r="O21" s="110" t="s">
        <v>224</v>
      </c>
    </row>
    <row r="22" spans="1:15" ht="30.75" thickBot="1" x14ac:dyDescent="0.3">
      <c r="A22" s="82">
        <v>11</v>
      </c>
      <c r="B22" s="83" t="s">
        <v>252</v>
      </c>
      <c r="C22" s="83" t="s">
        <v>253</v>
      </c>
      <c r="D22" s="83" t="s">
        <v>254</v>
      </c>
      <c r="E22" s="83" t="s">
        <v>244</v>
      </c>
      <c r="F22" s="84">
        <v>8</v>
      </c>
      <c r="G22" s="84" t="s">
        <v>17</v>
      </c>
      <c r="H22" s="81">
        <v>80</v>
      </c>
      <c r="I22" s="81">
        <v>105</v>
      </c>
      <c r="J22" s="81">
        <v>0</v>
      </c>
      <c r="K22" s="81">
        <v>185</v>
      </c>
      <c r="L22" s="86">
        <v>61.66</v>
      </c>
      <c r="M22" s="81">
        <v>61</v>
      </c>
      <c r="N22" s="81" t="s">
        <v>181</v>
      </c>
      <c r="O22" s="83" t="s">
        <v>72</v>
      </c>
    </row>
    <row r="23" spans="1:15" ht="30.75" thickBot="1" x14ac:dyDescent="0.3">
      <c r="A23" s="82">
        <v>12</v>
      </c>
      <c r="B23" s="83" t="s">
        <v>255</v>
      </c>
      <c r="C23" s="83" t="s">
        <v>256</v>
      </c>
      <c r="D23" s="83" t="s">
        <v>257</v>
      </c>
      <c r="E23" s="83" t="s">
        <v>222</v>
      </c>
      <c r="F23" s="84">
        <v>8</v>
      </c>
      <c r="G23" s="85" t="s">
        <v>17</v>
      </c>
      <c r="H23" s="81">
        <v>85</v>
      </c>
      <c r="I23" s="81">
        <v>95</v>
      </c>
      <c r="J23" s="81">
        <v>0</v>
      </c>
      <c r="K23" s="81">
        <v>180</v>
      </c>
      <c r="L23" s="86">
        <v>60</v>
      </c>
      <c r="M23" s="81">
        <v>60</v>
      </c>
      <c r="N23" s="81" t="s">
        <v>181</v>
      </c>
      <c r="O23" s="110" t="s">
        <v>224</v>
      </c>
    </row>
    <row r="24" spans="1:15" ht="30.75" thickBot="1" x14ac:dyDescent="0.3">
      <c r="A24" s="82">
        <v>13</v>
      </c>
      <c r="B24" s="107" t="s">
        <v>258</v>
      </c>
      <c r="C24" s="108" t="s">
        <v>259</v>
      </c>
      <c r="D24" s="109" t="s">
        <v>260</v>
      </c>
      <c r="E24" s="83" t="s">
        <v>218</v>
      </c>
      <c r="F24" s="84">
        <v>8</v>
      </c>
      <c r="G24" s="85" t="s">
        <v>17</v>
      </c>
      <c r="H24" s="81">
        <v>84</v>
      </c>
      <c r="I24" s="81">
        <v>95</v>
      </c>
      <c r="J24" s="81">
        <v>0</v>
      </c>
      <c r="K24" s="81">
        <v>179</v>
      </c>
      <c r="L24" s="86">
        <v>59.66</v>
      </c>
      <c r="M24" s="81">
        <v>59</v>
      </c>
      <c r="N24" s="81" t="s">
        <v>181</v>
      </c>
      <c r="O24" s="83" t="s">
        <v>219</v>
      </c>
    </row>
    <row r="25" spans="1:15" ht="30.75" thickBot="1" x14ac:dyDescent="0.3">
      <c r="A25" s="82">
        <v>14</v>
      </c>
      <c r="B25" s="87" t="s">
        <v>261</v>
      </c>
      <c r="C25" s="110" t="s">
        <v>243</v>
      </c>
      <c r="D25" s="87" t="s">
        <v>262</v>
      </c>
      <c r="E25" s="110" t="s">
        <v>230</v>
      </c>
      <c r="F25" s="84">
        <v>8</v>
      </c>
      <c r="G25" s="85" t="s">
        <v>17</v>
      </c>
      <c r="H25" s="81">
        <v>79</v>
      </c>
      <c r="I25" s="81">
        <v>100</v>
      </c>
      <c r="J25" s="81">
        <v>0</v>
      </c>
      <c r="K25" s="81">
        <v>179</v>
      </c>
      <c r="L25" s="86">
        <v>59.66</v>
      </c>
      <c r="M25" s="81">
        <v>59</v>
      </c>
      <c r="N25" s="81" t="s">
        <v>181</v>
      </c>
      <c r="O25" s="110" t="s">
        <v>231</v>
      </c>
    </row>
    <row r="26" spans="1:15" ht="30.75" thickBot="1" x14ac:dyDescent="0.3">
      <c r="A26" s="82">
        <v>15</v>
      </c>
      <c r="B26" s="87" t="s">
        <v>263</v>
      </c>
      <c r="C26" s="87" t="s">
        <v>264</v>
      </c>
      <c r="D26" s="87" t="s">
        <v>265</v>
      </c>
      <c r="E26" s="110" t="s">
        <v>235</v>
      </c>
      <c r="F26" s="84">
        <v>8</v>
      </c>
      <c r="G26" s="85" t="s">
        <v>17</v>
      </c>
      <c r="H26" s="81">
        <v>88</v>
      </c>
      <c r="I26" s="81">
        <v>82</v>
      </c>
      <c r="J26" s="81">
        <v>0</v>
      </c>
      <c r="K26" s="81">
        <v>170</v>
      </c>
      <c r="L26" s="86">
        <v>56.66</v>
      </c>
      <c r="M26" s="81">
        <v>56</v>
      </c>
      <c r="N26" s="81" t="s">
        <v>181</v>
      </c>
      <c r="O26" s="83" t="s">
        <v>236</v>
      </c>
    </row>
    <row r="27" spans="1:15" ht="30.75" thickBot="1" x14ac:dyDescent="0.3">
      <c r="A27" s="82">
        <v>16</v>
      </c>
      <c r="B27" s="87" t="s">
        <v>266</v>
      </c>
      <c r="C27" s="87" t="s">
        <v>267</v>
      </c>
      <c r="D27" s="87" t="s">
        <v>268</v>
      </c>
      <c r="E27" s="110" t="s">
        <v>222</v>
      </c>
      <c r="F27" s="111">
        <v>8</v>
      </c>
      <c r="G27" s="111" t="s">
        <v>17</v>
      </c>
      <c r="H27" s="81">
        <v>77</v>
      </c>
      <c r="I27" s="81">
        <v>80</v>
      </c>
      <c r="J27" s="81">
        <v>0</v>
      </c>
      <c r="K27" s="81">
        <v>157</v>
      </c>
      <c r="L27" s="86">
        <v>52.33</v>
      </c>
      <c r="M27" s="81">
        <v>52</v>
      </c>
      <c r="N27" s="81" t="s">
        <v>181</v>
      </c>
      <c r="O27" s="83" t="s">
        <v>224</v>
      </c>
    </row>
    <row r="28" spans="1:15" ht="30.75" thickBot="1" x14ac:dyDescent="0.3">
      <c r="A28" s="82">
        <v>17</v>
      </c>
      <c r="B28" s="87" t="s">
        <v>269</v>
      </c>
      <c r="C28" s="87" t="s">
        <v>270</v>
      </c>
      <c r="D28" s="87" t="s">
        <v>28</v>
      </c>
      <c r="E28" s="110" t="s">
        <v>247</v>
      </c>
      <c r="F28" s="84">
        <v>8</v>
      </c>
      <c r="G28" s="85" t="s">
        <v>17</v>
      </c>
      <c r="H28" s="81">
        <v>73</v>
      </c>
      <c r="I28" s="81">
        <v>80</v>
      </c>
      <c r="J28" s="81">
        <v>0</v>
      </c>
      <c r="K28" s="81">
        <v>153</v>
      </c>
      <c r="L28" s="86">
        <v>51</v>
      </c>
      <c r="M28" s="81">
        <v>51</v>
      </c>
      <c r="N28" s="81" t="s">
        <v>181</v>
      </c>
      <c r="O28" s="110" t="s">
        <v>231</v>
      </c>
    </row>
    <row r="29" spans="1:15" ht="30.75" thickBot="1" x14ac:dyDescent="0.3">
      <c r="A29" s="82">
        <v>18</v>
      </c>
      <c r="B29" s="87" t="s">
        <v>271</v>
      </c>
      <c r="C29" s="87" t="s">
        <v>256</v>
      </c>
      <c r="D29" s="87" t="s">
        <v>106</v>
      </c>
      <c r="E29" s="110" t="s">
        <v>244</v>
      </c>
      <c r="F29" s="84">
        <v>8</v>
      </c>
      <c r="G29" s="85" t="s">
        <v>17</v>
      </c>
      <c r="H29" s="81">
        <v>77</v>
      </c>
      <c r="I29" s="81">
        <v>60</v>
      </c>
      <c r="J29" s="81">
        <v>0</v>
      </c>
      <c r="K29" s="81">
        <v>137</v>
      </c>
      <c r="L29" s="86">
        <v>45.66</v>
      </c>
      <c r="M29" s="81">
        <v>45</v>
      </c>
      <c r="N29" s="81" t="s">
        <v>181</v>
      </c>
      <c r="O29" s="110" t="s">
        <v>72</v>
      </c>
    </row>
    <row r="30" spans="1:15" ht="30.75" thickBot="1" x14ac:dyDescent="0.3">
      <c r="A30" s="82">
        <v>19</v>
      </c>
      <c r="B30" s="87" t="s">
        <v>272</v>
      </c>
      <c r="C30" s="112" t="s">
        <v>273</v>
      </c>
      <c r="D30" s="87" t="s">
        <v>77</v>
      </c>
      <c r="E30" s="110" t="s">
        <v>274</v>
      </c>
      <c r="F30" s="84">
        <v>8</v>
      </c>
      <c r="G30" s="85" t="s">
        <v>17</v>
      </c>
      <c r="H30" s="81">
        <v>44</v>
      </c>
      <c r="I30" s="81">
        <v>80</v>
      </c>
      <c r="J30" s="81">
        <v>0</v>
      </c>
      <c r="K30" s="81">
        <v>122</v>
      </c>
      <c r="L30" s="86">
        <v>40.659999999999997</v>
      </c>
      <c r="M30" s="81">
        <v>40</v>
      </c>
      <c r="N30" s="81" t="s">
        <v>181</v>
      </c>
      <c r="O30" s="110" t="s">
        <v>275</v>
      </c>
    </row>
    <row r="31" spans="1:15" ht="30.75" thickBot="1" x14ac:dyDescent="0.3">
      <c r="A31" s="82">
        <v>20</v>
      </c>
      <c r="B31" s="87" t="s">
        <v>276</v>
      </c>
      <c r="C31" s="112" t="s">
        <v>277</v>
      </c>
      <c r="D31" s="87" t="s">
        <v>83</v>
      </c>
      <c r="E31" s="83" t="s">
        <v>218</v>
      </c>
      <c r="F31" s="84">
        <v>8</v>
      </c>
      <c r="G31" s="85" t="s">
        <v>17</v>
      </c>
      <c r="H31" s="81">
        <v>23</v>
      </c>
      <c r="I31" s="81">
        <v>66</v>
      </c>
      <c r="J31" s="81">
        <v>0</v>
      </c>
      <c r="K31" s="81">
        <v>89</v>
      </c>
      <c r="L31" s="86">
        <v>29.66</v>
      </c>
      <c r="M31" s="81">
        <v>29</v>
      </c>
      <c r="N31" s="81" t="s">
        <v>181</v>
      </c>
      <c r="O31" s="83" t="s">
        <v>219</v>
      </c>
    </row>
    <row r="32" spans="1:15" ht="30.75" thickBot="1" x14ac:dyDescent="0.3">
      <c r="A32" s="82">
        <v>21</v>
      </c>
      <c r="B32" s="87" t="s">
        <v>278</v>
      </c>
      <c r="C32" s="112" t="s">
        <v>52</v>
      </c>
      <c r="D32" s="87" t="s">
        <v>77</v>
      </c>
      <c r="E32" s="83" t="s">
        <v>222</v>
      </c>
      <c r="F32" s="84">
        <v>8</v>
      </c>
      <c r="G32" s="85" t="s">
        <v>17</v>
      </c>
      <c r="H32" s="81">
        <v>51</v>
      </c>
      <c r="I32" s="81">
        <v>24</v>
      </c>
      <c r="J32" s="81">
        <v>0</v>
      </c>
      <c r="K32" s="81">
        <v>75</v>
      </c>
      <c r="L32" s="86">
        <v>25</v>
      </c>
      <c r="M32" s="81">
        <v>25</v>
      </c>
      <c r="N32" s="81" t="s">
        <v>181</v>
      </c>
      <c r="O32" s="83" t="s">
        <v>224</v>
      </c>
    </row>
    <row r="33" spans="1:15" ht="30.75" thickBot="1" x14ac:dyDescent="0.3">
      <c r="A33" s="82">
        <v>22</v>
      </c>
      <c r="B33" s="87" t="s">
        <v>279</v>
      </c>
      <c r="C33" s="112" t="s">
        <v>30</v>
      </c>
      <c r="D33" s="87" t="s">
        <v>99</v>
      </c>
      <c r="E33" s="83" t="s">
        <v>222</v>
      </c>
      <c r="F33" s="84">
        <v>8</v>
      </c>
      <c r="G33" s="85" t="s">
        <v>17</v>
      </c>
      <c r="H33" s="81">
        <v>32</v>
      </c>
      <c r="I33" s="81">
        <v>0</v>
      </c>
      <c r="J33" s="81">
        <v>0</v>
      </c>
      <c r="K33" s="81">
        <v>32</v>
      </c>
      <c r="L33" s="86">
        <v>10.66</v>
      </c>
      <c r="M33" s="81">
        <v>10</v>
      </c>
      <c r="N33" s="81" t="s">
        <v>181</v>
      </c>
      <c r="O33" s="83" t="s">
        <v>224</v>
      </c>
    </row>
    <row r="34" spans="1:15" ht="30.75" thickBot="1" x14ac:dyDescent="0.3">
      <c r="A34" s="82">
        <v>23</v>
      </c>
      <c r="B34" s="87" t="s">
        <v>280</v>
      </c>
      <c r="C34" s="112" t="s">
        <v>273</v>
      </c>
      <c r="D34" s="87" t="s">
        <v>83</v>
      </c>
      <c r="E34" s="83" t="s">
        <v>222</v>
      </c>
      <c r="F34" s="84">
        <v>8</v>
      </c>
      <c r="G34" s="85" t="s">
        <v>17</v>
      </c>
      <c r="H34" s="81">
        <v>27</v>
      </c>
      <c r="I34" s="81">
        <v>0</v>
      </c>
      <c r="J34" s="81">
        <v>0</v>
      </c>
      <c r="K34" s="81">
        <v>27</v>
      </c>
      <c r="L34" s="86">
        <v>9</v>
      </c>
      <c r="M34" s="81">
        <v>9</v>
      </c>
      <c r="N34" s="81" t="s">
        <v>181</v>
      </c>
      <c r="O34" s="83" t="s">
        <v>224</v>
      </c>
    </row>
    <row r="35" spans="1:15" ht="15.75" thickBot="1" x14ac:dyDescent="0.3">
      <c r="A35" s="82"/>
      <c r="B35" s="87"/>
      <c r="C35" s="87"/>
      <c r="D35" s="87"/>
      <c r="E35" s="110"/>
      <c r="F35" s="111"/>
      <c r="G35" s="111"/>
      <c r="H35" s="81"/>
      <c r="I35" s="81"/>
      <c r="J35" s="81"/>
      <c r="K35" s="81"/>
      <c r="L35" s="86"/>
      <c r="M35" s="81"/>
      <c r="N35" s="81"/>
      <c r="O35" s="110"/>
    </row>
    <row r="36" spans="1:15" ht="30.75" thickBot="1" x14ac:dyDescent="0.3">
      <c r="A36" s="90">
        <v>1</v>
      </c>
      <c r="B36" s="91" t="s">
        <v>281</v>
      </c>
      <c r="C36" s="91" t="s">
        <v>32</v>
      </c>
      <c r="D36" s="91" t="s">
        <v>59</v>
      </c>
      <c r="E36" s="91" t="s">
        <v>222</v>
      </c>
      <c r="F36" s="92">
        <v>9</v>
      </c>
      <c r="G36" s="92">
        <v>9</v>
      </c>
      <c r="H36" s="93">
        <v>114</v>
      </c>
      <c r="I36" s="93">
        <v>130</v>
      </c>
      <c r="J36" s="93">
        <v>0</v>
      </c>
      <c r="K36" s="93">
        <v>244</v>
      </c>
      <c r="L36" s="94">
        <v>81.33</v>
      </c>
      <c r="M36" s="93">
        <v>81</v>
      </c>
      <c r="N36" s="93" t="s">
        <v>223</v>
      </c>
      <c r="O36" s="91" t="s">
        <v>282</v>
      </c>
    </row>
    <row r="37" spans="1:15" ht="30.75" thickBot="1" x14ac:dyDescent="0.3">
      <c r="A37" s="90">
        <v>2</v>
      </c>
      <c r="B37" s="113" t="s">
        <v>283</v>
      </c>
      <c r="C37" s="113" t="s">
        <v>94</v>
      </c>
      <c r="D37" s="113" t="s">
        <v>33</v>
      </c>
      <c r="E37" s="114" t="s">
        <v>222</v>
      </c>
      <c r="F37" s="92">
        <v>9</v>
      </c>
      <c r="G37" s="92">
        <v>9</v>
      </c>
      <c r="H37" s="93">
        <v>116</v>
      </c>
      <c r="I37" s="93">
        <v>94</v>
      </c>
      <c r="J37" s="93">
        <v>0</v>
      </c>
      <c r="K37" s="93">
        <v>210</v>
      </c>
      <c r="L37" s="94">
        <v>70</v>
      </c>
      <c r="M37" s="93">
        <v>70</v>
      </c>
      <c r="N37" s="93" t="s">
        <v>223</v>
      </c>
      <c r="O37" s="91" t="s">
        <v>282</v>
      </c>
    </row>
    <row r="38" spans="1:15" ht="30.75" thickBot="1" x14ac:dyDescent="0.3">
      <c r="A38" s="90">
        <v>3</v>
      </c>
      <c r="B38" s="113" t="s">
        <v>284</v>
      </c>
      <c r="C38" s="113" t="s">
        <v>85</v>
      </c>
      <c r="D38" s="113" t="s">
        <v>83</v>
      </c>
      <c r="E38" s="114" t="s">
        <v>222</v>
      </c>
      <c r="F38" s="92">
        <v>9</v>
      </c>
      <c r="G38" s="92">
        <v>9</v>
      </c>
      <c r="H38" s="93">
        <v>112</v>
      </c>
      <c r="I38" s="93">
        <v>90</v>
      </c>
      <c r="J38" s="93">
        <v>0</v>
      </c>
      <c r="K38" s="93">
        <v>202</v>
      </c>
      <c r="L38" s="94">
        <v>67.33</v>
      </c>
      <c r="M38" s="93">
        <v>67</v>
      </c>
      <c r="N38" s="93" t="s">
        <v>223</v>
      </c>
      <c r="O38" s="91" t="s">
        <v>282</v>
      </c>
    </row>
    <row r="39" spans="1:15" ht="30.75" thickBot="1" x14ac:dyDescent="0.3">
      <c r="A39" s="90">
        <v>4</v>
      </c>
      <c r="B39" s="113" t="s">
        <v>285</v>
      </c>
      <c r="C39" s="113" t="s">
        <v>286</v>
      </c>
      <c r="D39" s="113" t="s">
        <v>36</v>
      </c>
      <c r="E39" s="114" t="s">
        <v>287</v>
      </c>
      <c r="F39" s="92">
        <v>9</v>
      </c>
      <c r="G39" s="92">
        <v>9</v>
      </c>
      <c r="H39" s="93">
        <v>67</v>
      </c>
      <c r="I39" s="93">
        <v>135</v>
      </c>
      <c r="J39" s="93">
        <v>0</v>
      </c>
      <c r="K39" s="93">
        <v>202</v>
      </c>
      <c r="L39" s="94">
        <v>67.33</v>
      </c>
      <c r="M39" s="93">
        <v>67</v>
      </c>
      <c r="N39" s="93" t="s">
        <v>223</v>
      </c>
      <c r="O39" s="91" t="s">
        <v>288</v>
      </c>
    </row>
    <row r="40" spans="1:15" ht="15.75" thickBot="1" x14ac:dyDescent="0.3">
      <c r="A40" s="96">
        <v>5</v>
      </c>
      <c r="B40" s="102" t="s">
        <v>289</v>
      </c>
      <c r="C40" s="102" t="s">
        <v>290</v>
      </c>
      <c r="D40" s="102" t="s">
        <v>106</v>
      </c>
      <c r="E40" s="103" t="s">
        <v>211</v>
      </c>
      <c r="F40" s="98">
        <v>9</v>
      </c>
      <c r="G40" s="98">
        <v>9</v>
      </c>
      <c r="H40" s="100">
        <v>108</v>
      </c>
      <c r="I40" s="100">
        <v>84</v>
      </c>
      <c r="J40" s="100">
        <v>0</v>
      </c>
      <c r="K40" s="100">
        <v>192</v>
      </c>
      <c r="L40" s="101">
        <v>64</v>
      </c>
      <c r="M40" s="100">
        <v>64</v>
      </c>
      <c r="N40" s="100" t="s">
        <v>180</v>
      </c>
      <c r="O40" s="103" t="s">
        <v>212</v>
      </c>
    </row>
    <row r="41" spans="1:15" ht="15.75" thickBot="1" x14ac:dyDescent="0.3">
      <c r="A41" s="96">
        <v>6</v>
      </c>
      <c r="B41" s="102" t="s">
        <v>291</v>
      </c>
      <c r="C41" s="102" t="s">
        <v>292</v>
      </c>
      <c r="D41" s="102" t="s">
        <v>48</v>
      </c>
      <c r="E41" s="103" t="s">
        <v>211</v>
      </c>
      <c r="F41" s="98">
        <v>9</v>
      </c>
      <c r="G41" s="98">
        <v>9</v>
      </c>
      <c r="H41" s="100">
        <v>83</v>
      </c>
      <c r="I41" s="100">
        <v>107</v>
      </c>
      <c r="J41" s="100">
        <v>0</v>
      </c>
      <c r="K41" s="100">
        <v>190</v>
      </c>
      <c r="L41" s="101">
        <v>63.33</v>
      </c>
      <c r="M41" s="100">
        <v>63</v>
      </c>
      <c r="N41" s="100" t="s">
        <v>180</v>
      </c>
      <c r="O41" s="97" t="s">
        <v>212</v>
      </c>
    </row>
    <row r="42" spans="1:15" ht="15.75" thickBot="1" x14ac:dyDescent="0.3">
      <c r="A42" s="96">
        <v>7</v>
      </c>
      <c r="B42" s="97" t="s">
        <v>293</v>
      </c>
      <c r="C42" s="97" t="s">
        <v>294</v>
      </c>
      <c r="D42" s="97" t="s">
        <v>48</v>
      </c>
      <c r="E42" s="97" t="s">
        <v>211</v>
      </c>
      <c r="F42" s="98">
        <v>9</v>
      </c>
      <c r="G42" s="98">
        <v>9</v>
      </c>
      <c r="H42" s="100">
        <v>80</v>
      </c>
      <c r="I42" s="100">
        <v>109</v>
      </c>
      <c r="J42" s="100">
        <v>0</v>
      </c>
      <c r="K42" s="100">
        <v>189</v>
      </c>
      <c r="L42" s="101">
        <v>63</v>
      </c>
      <c r="M42" s="100">
        <v>63</v>
      </c>
      <c r="N42" s="100" t="s">
        <v>180</v>
      </c>
      <c r="O42" s="103" t="s">
        <v>212</v>
      </c>
    </row>
    <row r="43" spans="1:15" ht="15.75" thickBot="1" x14ac:dyDescent="0.3">
      <c r="A43" s="96">
        <v>8</v>
      </c>
      <c r="B43" s="102" t="s">
        <v>295</v>
      </c>
      <c r="C43" s="102" t="s">
        <v>296</v>
      </c>
      <c r="D43" s="102" t="s">
        <v>297</v>
      </c>
      <c r="E43" s="103" t="s">
        <v>218</v>
      </c>
      <c r="F43" s="98">
        <v>9</v>
      </c>
      <c r="G43" s="98">
        <v>9</v>
      </c>
      <c r="H43" s="100">
        <v>78</v>
      </c>
      <c r="I43" s="100">
        <v>105</v>
      </c>
      <c r="J43" s="100">
        <v>0</v>
      </c>
      <c r="K43" s="100">
        <v>183</v>
      </c>
      <c r="L43" s="101">
        <v>61</v>
      </c>
      <c r="M43" s="100">
        <v>61</v>
      </c>
      <c r="N43" s="100" t="s">
        <v>180</v>
      </c>
      <c r="O43" s="97" t="s">
        <v>219</v>
      </c>
    </row>
    <row r="44" spans="1:15" ht="15.75" thickBot="1" x14ac:dyDescent="0.3">
      <c r="A44" s="96">
        <v>9</v>
      </c>
      <c r="B44" s="102" t="s">
        <v>298</v>
      </c>
      <c r="C44" s="102" t="s">
        <v>47</v>
      </c>
      <c r="D44" s="102" t="s">
        <v>88</v>
      </c>
      <c r="E44" s="103" t="s">
        <v>287</v>
      </c>
      <c r="F44" s="98">
        <v>9</v>
      </c>
      <c r="G44" s="98">
        <v>9</v>
      </c>
      <c r="H44" s="100">
        <v>78</v>
      </c>
      <c r="I44" s="100">
        <v>105</v>
      </c>
      <c r="J44" s="100">
        <v>0</v>
      </c>
      <c r="K44" s="100">
        <v>183</v>
      </c>
      <c r="L44" s="101">
        <v>61</v>
      </c>
      <c r="M44" s="100">
        <v>61</v>
      </c>
      <c r="N44" s="100" t="s">
        <v>180</v>
      </c>
      <c r="O44" s="103" t="s">
        <v>288</v>
      </c>
    </row>
    <row r="45" spans="1:15" ht="15.75" thickBot="1" x14ac:dyDescent="0.3">
      <c r="A45" s="96">
        <v>10</v>
      </c>
      <c r="B45" s="102" t="s">
        <v>299</v>
      </c>
      <c r="C45" s="102" t="s">
        <v>243</v>
      </c>
      <c r="D45" s="102" t="s">
        <v>99</v>
      </c>
      <c r="E45" s="103" t="s">
        <v>300</v>
      </c>
      <c r="F45" s="98">
        <v>9</v>
      </c>
      <c r="G45" s="98">
        <v>9</v>
      </c>
      <c r="H45" s="100">
        <v>73</v>
      </c>
      <c r="I45" s="100">
        <v>107</v>
      </c>
      <c r="J45" s="100">
        <v>0</v>
      </c>
      <c r="K45" s="100">
        <v>180</v>
      </c>
      <c r="L45" s="101">
        <v>60</v>
      </c>
      <c r="M45" s="100">
        <v>60</v>
      </c>
      <c r="N45" s="100" t="s">
        <v>180</v>
      </c>
      <c r="O45" s="97" t="s">
        <v>240</v>
      </c>
    </row>
    <row r="46" spans="1:15" ht="15.75" thickBot="1" x14ac:dyDescent="0.3">
      <c r="A46" s="96">
        <v>11</v>
      </c>
      <c r="B46" s="102" t="s">
        <v>301</v>
      </c>
      <c r="C46" s="102" t="s">
        <v>246</v>
      </c>
      <c r="D46" s="102" t="s">
        <v>302</v>
      </c>
      <c r="E46" s="103" t="s">
        <v>230</v>
      </c>
      <c r="F46" s="98">
        <v>9</v>
      </c>
      <c r="G46" s="98">
        <v>9</v>
      </c>
      <c r="H46" s="100">
        <v>91</v>
      </c>
      <c r="I46" s="100">
        <v>87</v>
      </c>
      <c r="J46" s="100">
        <v>0</v>
      </c>
      <c r="K46" s="100">
        <v>178</v>
      </c>
      <c r="L46" s="101">
        <v>59.33</v>
      </c>
      <c r="M46" s="100">
        <v>59</v>
      </c>
      <c r="N46" s="100" t="s">
        <v>180</v>
      </c>
      <c r="O46" s="97" t="s">
        <v>231</v>
      </c>
    </row>
    <row r="47" spans="1:15" ht="15.75" thickBot="1" x14ac:dyDescent="0.3">
      <c r="A47" s="96">
        <v>12</v>
      </c>
      <c r="B47" s="97" t="s">
        <v>303</v>
      </c>
      <c r="C47" s="97" t="s">
        <v>304</v>
      </c>
      <c r="D47" s="97" t="s">
        <v>305</v>
      </c>
      <c r="E47" s="97" t="s">
        <v>244</v>
      </c>
      <c r="F47" s="98">
        <v>9</v>
      </c>
      <c r="G47" s="98">
        <v>9</v>
      </c>
      <c r="H47" s="100">
        <v>75</v>
      </c>
      <c r="I47" s="100">
        <v>98</v>
      </c>
      <c r="J47" s="100">
        <v>0</v>
      </c>
      <c r="K47" s="100">
        <v>173</v>
      </c>
      <c r="L47" s="101">
        <v>57.66</v>
      </c>
      <c r="M47" s="100">
        <v>57</v>
      </c>
      <c r="N47" s="100" t="s">
        <v>180</v>
      </c>
      <c r="O47" s="103" t="s">
        <v>72</v>
      </c>
    </row>
    <row r="48" spans="1:15" ht="15.75" thickBot="1" x14ac:dyDescent="0.3">
      <c r="A48" s="96">
        <v>13</v>
      </c>
      <c r="B48" s="102" t="s">
        <v>306</v>
      </c>
      <c r="C48" s="102" t="s">
        <v>264</v>
      </c>
      <c r="D48" s="102" t="s">
        <v>83</v>
      </c>
      <c r="E48" s="103" t="s">
        <v>235</v>
      </c>
      <c r="F48" s="98">
        <v>9</v>
      </c>
      <c r="G48" s="98">
        <v>9</v>
      </c>
      <c r="H48" s="100">
        <v>80</v>
      </c>
      <c r="I48" s="100">
        <v>93</v>
      </c>
      <c r="J48" s="100">
        <v>0</v>
      </c>
      <c r="K48" s="100">
        <v>173</v>
      </c>
      <c r="L48" s="101">
        <v>57.66</v>
      </c>
      <c r="M48" s="100">
        <v>57</v>
      </c>
      <c r="N48" s="100" t="s">
        <v>180</v>
      </c>
      <c r="O48" s="97" t="s">
        <v>236</v>
      </c>
    </row>
    <row r="49" spans="1:15" ht="30.75" thickBot="1" x14ac:dyDescent="0.3">
      <c r="A49" s="82">
        <v>14</v>
      </c>
      <c r="B49" s="87" t="s">
        <v>307</v>
      </c>
      <c r="C49" s="87" t="s">
        <v>308</v>
      </c>
      <c r="D49" s="87" t="s">
        <v>77</v>
      </c>
      <c r="E49" s="110" t="s">
        <v>218</v>
      </c>
      <c r="F49" s="84">
        <v>9</v>
      </c>
      <c r="G49" s="84">
        <v>9</v>
      </c>
      <c r="H49" s="81">
        <v>75</v>
      </c>
      <c r="I49" s="81">
        <v>95</v>
      </c>
      <c r="J49" s="81">
        <v>0</v>
      </c>
      <c r="K49" s="81">
        <v>170</v>
      </c>
      <c r="L49" s="86">
        <v>56.66</v>
      </c>
      <c r="M49" s="81">
        <v>56</v>
      </c>
      <c r="N49" s="81" t="s">
        <v>181</v>
      </c>
      <c r="O49" s="83" t="s">
        <v>219</v>
      </c>
    </row>
    <row r="50" spans="1:15" ht="30.75" thickBot="1" x14ac:dyDescent="0.3">
      <c r="A50" s="82">
        <v>15</v>
      </c>
      <c r="B50" s="107" t="s">
        <v>309</v>
      </c>
      <c r="C50" s="108" t="s">
        <v>310</v>
      </c>
      <c r="D50" s="109" t="s">
        <v>311</v>
      </c>
      <c r="E50" s="83" t="s">
        <v>235</v>
      </c>
      <c r="F50" s="84">
        <v>9</v>
      </c>
      <c r="G50" s="84">
        <v>9</v>
      </c>
      <c r="H50" s="81">
        <v>76</v>
      </c>
      <c r="I50" s="81">
        <v>92</v>
      </c>
      <c r="J50" s="81">
        <v>0</v>
      </c>
      <c r="K50" s="81">
        <v>168</v>
      </c>
      <c r="L50" s="86">
        <v>56</v>
      </c>
      <c r="M50" s="81">
        <v>56</v>
      </c>
      <c r="N50" s="81" t="s">
        <v>181</v>
      </c>
      <c r="O50" s="110" t="s">
        <v>236</v>
      </c>
    </row>
    <row r="51" spans="1:15" ht="30.75" thickBot="1" x14ac:dyDescent="0.3">
      <c r="A51" s="82">
        <v>16</v>
      </c>
      <c r="B51" s="87" t="s">
        <v>312</v>
      </c>
      <c r="C51" s="87" t="s">
        <v>30</v>
      </c>
      <c r="D51" s="87" t="s">
        <v>262</v>
      </c>
      <c r="E51" s="110" t="s">
        <v>230</v>
      </c>
      <c r="F51" s="84">
        <v>9</v>
      </c>
      <c r="G51" s="84">
        <v>9</v>
      </c>
      <c r="H51" s="81">
        <v>76</v>
      </c>
      <c r="I51" s="81">
        <v>89</v>
      </c>
      <c r="J51" s="81">
        <v>0</v>
      </c>
      <c r="K51" s="81">
        <v>165</v>
      </c>
      <c r="L51" s="86">
        <v>55</v>
      </c>
      <c r="M51" s="81">
        <v>55</v>
      </c>
      <c r="N51" s="81" t="s">
        <v>181</v>
      </c>
      <c r="O51" s="110" t="s">
        <v>231</v>
      </c>
    </row>
    <row r="52" spans="1:15" ht="30.75" thickBot="1" x14ac:dyDescent="0.3">
      <c r="A52" s="82">
        <v>17</v>
      </c>
      <c r="B52" s="87" t="s">
        <v>313</v>
      </c>
      <c r="C52" s="87" t="s">
        <v>61</v>
      </c>
      <c r="D52" s="87" t="s">
        <v>257</v>
      </c>
      <c r="E52" s="110" t="s">
        <v>218</v>
      </c>
      <c r="F52" s="84">
        <v>9</v>
      </c>
      <c r="G52" s="84">
        <v>9</v>
      </c>
      <c r="H52" s="81">
        <v>100</v>
      </c>
      <c r="I52" s="81">
        <v>65</v>
      </c>
      <c r="J52" s="81">
        <v>0</v>
      </c>
      <c r="K52" s="81">
        <v>165</v>
      </c>
      <c r="L52" s="86">
        <v>55</v>
      </c>
      <c r="M52" s="81">
        <v>55</v>
      </c>
      <c r="N52" s="81" t="s">
        <v>181</v>
      </c>
      <c r="O52" s="110" t="s">
        <v>219</v>
      </c>
    </row>
    <row r="53" spans="1:15" ht="30.75" thickBot="1" x14ac:dyDescent="0.3">
      <c r="A53" s="82">
        <v>18</v>
      </c>
      <c r="B53" s="87" t="s">
        <v>314</v>
      </c>
      <c r="C53" s="87" t="s">
        <v>277</v>
      </c>
      <c r="D53" s="87" t="s">
        <v>25</v>
      </c>
      <c r="E53" s="110" t="s">
        <v>235</v>
      </c>
      <c r="F53" s="84">
        <v>9</v>
      </c>
      <c r="G53" s="84">
        <v>9</v>
      </c>
      <c r="H53" s="81">
        <v>76</v>
      </c>
      <c r="I53" s="81">
        <v>87</v>
      </c>
      <c r="J53" s="81">
        <v>0</v>
      </c>
      <c r="K53" s="81">
        <v>163</v>
      </c>
      <c r="L53" s="86">
        <v>54.33</v>
      </c>
      <c r="M53" s="81">
        <v>54</v>
      </c>
      <c r="N53" s="81" t="s">
        <v>181</v>
      </c>
      <c r="O53" s="110" t="s">
        <v>236</v>
      </c>
    </row>
    <row r="54" spans="1:15" ht="30.75" thickBot="1" x14ac:dyDescent="0.3">
      <c r="A54" s="82">
        <v>19</v>
      </c>
      <c r="B54" s="87" t="s">
        <v>315</v>
      </c>
      <c r="C54" s="87" t="s">
        <v>209</v>
      </c>
      <c r="D54" s="87" t="s">
        <v>53</v>
      </c>
      <c r="E54" s="110" t="s">
        <v>218</v>
      </c>
      <c r="F54" s="84">
        <v>9</v>
      </c>
      <c r="G54" s="84">
        <v>9</v>
      </c>
      <c r="H54" s="81">
        <v>72</v>
      </c>
      <c r="I54" s="81">
        <v>90</v>
      </c>
      <c r="J54" s="81">
        <v>0</v>
      </c>
      <c r="K54" s="81">
        <v>162</v>
      </c>
      <c r="L54" s="86">
        <v>54</v>
      </c>
      <c r="M54" s="81">
        <v>54</v>
      </c>
      <c r="N54" s="81" t="s">
        <v>181</v>
      </c>
      <c r="O54" s="110" t="s">
        <v>219</v>
      </c>
    </row>
    <row r="55" spans="1:15" ht="30.75" thickBot="1" x14ac:dyDescent="0.3">
      <c r="A55" s="82">
        <v>20</v>
      </c>
      <c r="B55" s="87" t="s">
        <v>316</v>
      </c>
      <c r="C55" s="87" t="s">
        <v>90</v>
      </c>
      <c r="D55" s="87" t="s">
        <v>311</v>
      </c>
      <c r="E55" s="110" t="s">
        <v>235</v>
      </c>
      <c r="F55" s="84">
        <v>9</v>
      </c>
      <c r="G55" s="84">
        <v>9</v>
      </c>
      <c r="H55" s="81">
        <v>69</v>
      </c>
      <c r="I55" s="81">
        <v>92</v>
      </c>
      <c r="J55" s="81">
        <v>0</v>
      </c>
      <c r="K55" s="81">
        <v>161</v>
      </c>
      <c r="L55" s="86">
        <v>53.66</v>
      </c>
      <c r="M55" s="81">
        <v>53</v>
      </c>
      <c r="N55" s="81" t="s">
        <v>181</v>
      </c>
      <c r="O55" s="110" t="s">
        <v>236</v>
      </c>
    </row>
    <row r="56" spans="1:15" ht="30.75" thickBot="1" x14ac:dyDescent="0.3">
      <c r="A56" s="82">
        <v>21</v>
      </c>
      <c r="B56" s="87" t="s">
        <v>317</v>
      </c>
      <c r="C56" s="87" t="s">
        <v>318</v>
      </c>
      <c r="D56" s="87" t="s">
        <v>262</v>
      </c>
      <c r="E56" s="110" t="s">
        <v>218</v>
      </c>
      <c r="F56" s="84">
        <v>9</v>
      </c>
      <c r="G56" s="84">
        <v>9</v>
      </c>
      <c r="H56" s="81">
        <v>67</v>
      </c>
      <c r="I56" s="81">
        <v>92</v>
      </c>
      <c r="J56" s="81">
        <v>0</v>
      </c>
      <c r="K56" s="81">
        <v>159</v>
      </c>
      <c r="L56" s="86">
        <v>53</v>
      </c>
      <c r="M56" s="81">
        <v>53</v>
      </c>
      <c r="N56" s="81" t="s">
        <v>181</v>
      </c>
      <c r="O56" s="110" t="s">
        <v>219</v>
      </c>
    </row>
    <row r="57" spans="1:15" ht="30.75" thickBot="1" x14ac:dyDescent="0.3">
      <c r="A57" s="82">
        <v>22</v>
      </c>
      <c r="B57" s="87" t="s">
        <v>319</v>
      </c>
      <c r="C57" s="87" t="s">
        <v>320</v>
      </c>
      <c r="D57" s="87" t="s">
        <v>104</v>
      </c>
      <c r="E57" s="110" t="s">
        <v>230</v>
      </c>
      <c r="F57" s="84">
        <v>9</v>
      </c>
      <c r="G57" s="84">
        <v>9</v>
      </c>
      <c r="H57" s="81">
        <v>68</v>
      </c>
      <c r="I57" s="81">
        <v>89</v>
      </c>
      <c r="J57" s="81">
        <v>0</v>
      </c>
      <c r="K57" s="81">
        <v>157</v>
      </c>
      <c r="L57" s="86">
        <v>52.33</v>
      </c>
      <c r="M57" s="81">
        <v>52</v>
      </c>
      <c r="N57" s="81" t="s">
        <v>181</v>
      </c>
      <c r="O57" s="110" t="s">
        <v>231</v>
      </c>
    </row>
    <row r="58" spans="1:15" ht="30.75" thickBot="1" x14ac:dyDescent="0.3">
      <c r="A58" s="82">
        <v>23</v>
      </c>
      <c r="B58" s="107" t="s">
        <v>321</v>
      </c>
      <c r="C58" s="108" t="s">
        <v>56</v>
      </c>
      <c r="D58" s="109" t="s">
        <v>104</v>
      </c>
      <c r="E58" s="83" t="s">
        <v>244</v>
      </c>
      <c r="F58" s="84">
        <v>9</v>
      </c>
      <c r="G58" s="84">
        <v>9</v>
      </c>
      <c r="H58" s="81">
        <v>64</v>
      </c>
      <c r="I58" s="81">
        <v>90</v>
      </c>
      <c r="J58" s="81">
        <v>0</v>
      </c>
      <c r="K58" s="81">
        <v>154</v>
      </c>
      <c r="L58" s="86">
        <v>51.33</v>
      </c>
      <c r="M58" s="81">
        <v>51</v>
      </c>
      <c r="N58" s="81" t="s">
        <v>181</v>
      </c>
      <c r="O58" s="110" t="s">
        <v>72</v>
      </c>
    </row>
    <row r="59" spans="1:15" ht="30.75" thickBot="1" x14ac:dyDescent="0.3">
      <c r="A59" s="82">
        <v>24</v>
      </c>
      <c r="B59" s="83" t="s">
        <v>322</v>
      </c>
      <c r="C59" s="83" t="s">
        <v>103</v>
      </c>
      <c r="D59" s="83" t="s">
        <v>22</v>
      </c>
      <c r="E59" s="83" t="s">
        <v>218</v>
      </c>
      <c r="F59" s="84">
        <v>9</v>
      </c>
      <c r="G59" s="84">
        <v>9</v>
      </c>
      <c r="H59" s="81">
        <v>70</v>
      </c>
      <c r="I59" s="81">
        <v>80</v>
      </c>
      <c r="J59" s="81">
        <v>0</v>
      </c>
      <c r="K59" s="81">
        <v>150</v>
      </c>
      <c r="L59" s="86">
        <v>50</v>
      </c>
      <c r="M59" s="81">
        <v>50</v>
      </c>
      <c r="N59" s="81" t="s">
        <v>181</v>
      </c>
      <c r="O59" s="110" t="s">
        <v>219</v>
      </c>
    </row>
    <row r="60" spans="1:15" ht="30.75" thickBot="1" x14ac:dyDescent="0.3">
      <c r="A60" s="82">
        <v>25</v>
      </c>
      <c r="B60" s="87" t="s">
        <v>323</v>
      </c>
      <c r="C60" s="87" t="s">
        <v>24</v>
      </c>
      <c r="D60" s="87" t="s">
        <v>53</v>
      </c>
      <c r="E60" s="110" t="s">
        <v>300</v>
      </c>
      <c r="F60" s="84">
        <v>9</v>
      </c>
      <c r="G60" s="84">
        <v>9</v>
      </c>
      <c r="H60" s="81">
        <v>65</v>
      </c>
      <c r="I60" s="81">
        <v>82</v>
      </c>
      <c r="J60" s="81">
        <v>0</v>
      </c>
      <c r="K60" s="81">
        <v>147</v>
      </c>
      <c r="L60" s="86">
        <v>49</v>
      </c>
      <c r="M60" s="81">
        <v>49</v>
      </c>
      <c r="N60" s="81" t="s">
        <v>181</v>
      </c>
      <c r="O60" s="110" t="s">
        <v>240</v>
      </c>
    </row>
    <row r="61" spans="1:15" ht="30.75" thickBot="1" x14ac:dyDescent="0.3">
      <c r="A61" s="82">
        <v>26</v>
      </c>
      <c r="B61" s="83" t="s">
        <v>324</v>
      </c>
      <c r="C61" s="83" t="s">
        <v>85</v>
      </c>
      <c r="D61" s="83" t="s">
        <v>77</v>
      </c>
      <c r="E61" s="83" t="s">
        <v>230</v>
      </c>
      <c r="F61" s="84">
        <v>9</v>
      </c>
      <c r="G61" s="84">
        <v>9</v>
      </c>
      <c r="H61" s="81">
        <v>71</v>
      </c>
      <c r="I61" s="81">
        <v>72</v>
      </c>
      <c r="J61" s="81">
        <v>0</v>
      </c>
      <c r="K61" s="81">
        <v>143</v>
      </c>
      <c r="L61" s="86">
        <v>47.66</v>
      </c>
      <c r="M61" s="81">
        <v>47</v>
      </c>
      <c r="N61" s="81" t="s">
        <v>181</v>
      </c>
      <c r="O61" s="110" t="s">
        <v>231</v>
      </c>
    </row>
    <row r="62" spans="1:15" ht="30.75" thickBot="1" x14ac:dyDescent="0.3">
      <c r="A62" s="82">
        <v>27</v>
      </c>
      <c r="B62" s="87" t="s">
        <v>325</v>
      </c>
      <c r="C62" s="87" t="s">
        <v>85</v>
      </c>
      <c r="D62" s="87" t="s">
        <v>229</v>
      </c>
      <c r="E62" s="110" t="s">
        <v>230</v>
      </c>
      <c r="F62" s="84">
        <v>9</v>
      </c>
      <c r="G62" s="84">
        <v>9</v>
      </c>
      <c r="H62" s="81">
        <v>72</v>
      </c>
      <c r="I62" s="81">
        <v>69</v>
      </c>
      <c r="J62" s="81">
        <v>0</v>
      </c>
      <c r="K62" s="81">
        <v>141</v>
      </c>
      <c r="L62" s="86">
        <v>47</v>
      </c>
      <c r="M62" s="81">
        <v>47</v>
      </c>
      <c r="N62" s="81" t="s">
        <v>181</v>
      </c>
      <c r="O62" s="110" t="s">
        <v>231</v>
      </c>
    </row>
    <row r="63" spans="1:15" ht="30.75" thickBot="1" x14ac:dyDescent="0.3">
      <c r="A63" s="82">
        <v>28</v>
      </c>
      <c r="B63" s="87" t="s">
        <v>326</v>
      </c>
      <c r="C63" s="87" t="s">
        <v>327</v>
      </c>
      <c r="D63" s="87" t="s">
        <v>328</v>
      </c>
      <c r="E63" s="110" t="s">
        <v>218</v>
      </c>
      <c r="F63" s="84">
        <v>9</v>
      </c>
      <c r="G63" s="84">
        <v>9</v>
      </c>
      <c r="H63" s="81">
        <v>74</v>
      </c>
      <c r="I63" s="81">
        <v>65</v>
      </c>
      <c r="J63" s="81">
        <v>0</v>
      </c>
      <c r="K63" s="81">
        <v>139</v>
      </c>
      <c r="L63" s="86">
        <v>46.33</v>
      </c>
      <c r="M63" s="81">
        <v>46</v>
      </c>
      <c r="N63" s="81" t="s">
        <v>181</v>
      </c>
      <c r="O63" s="110" t="s">
        <v>219</v>
      </c>
    </row>
    <row r="64" spans="1:15" ht="30.75" thickBot="1" x14ac:dyDescent="0.3">
      <c r="A64" s="82">
        <v>29</v>
      </c>
      <c r="B64" s="87" t="s">
        <v>329</v>
      </c>
      <c r="C64" s="87" t="s">
        <v>330</v>
      </c>
      <c r="D64" s="87" t="s">
        <v>331</v>
      </c>
      <c r="E64" s="110" t="s">
        <v>218</v>
      </c>
      <c r="F64" s="84">
        <v>9</v>
      </c>
      <c r="G64" s="84">
        <v>9</v>
      </c>
      <c r="H64" s="81">
        <v>73</v>
      </c>
      <c r="I64" s="81">
        <v>65</v>
      </c>
      <c r="J64" s="81">
        <v>0</v>
      </c>
      <c r="K64" s="81">
        <v>138</v>
      </c>
      <c r="L64" s="86">
        <v>46</v>
      </c>
      <c r="M64" s="81">
        <v>46</v>
      </c>
      <c r="N64" s="81" t="s">
        <v>181</v>
      </c>
      <c r="O64" s="110" t="s">
        <v>219</v>
      </c>
    </row>
    <row r="65" spans="1:15" ht="30.75" thickBot="1" x14ac:dyDescent="0.3">
      <c r="A65" s="82">
        <v>30</v>
      </c>
      <c r="B65" s="107" t="s">
        <v>332</v>
      </c>
      <c r="C65" s="108" t="s">
        <v>333</v>
      </c>
      <c r="D65" s="109" t="s">
        <v>53</v>
      </c>
      <c r="E65" s="83" t="s">
        <v>334</v>
      </c>
      <c r="F65" s="84">
        <v>9</v>
      </c>
      <c r="G65" s="84">
        <v>9</v>
      </c>
      <c r="H65" s="81">
        <v>80</v>
      </c>
      <c r="I65" s="81">
        <v>57</v>
      </c>
      <c r="J65" s="81">
        <v>0</v>
      </c>
      <c r="K65" s="81">
        <v>137</v>
      </c>
      <c r="L65" s="86">
        <v>45.66</v>
      </c>
      <c r="M65" s="81">
        <v>45</v>
      </c>
      <c r="N65" s="81" t="s">
        <v>181</v>
      </c>
      <c r="O65" s="110" t="s">
        <v>335</v>
      </c>
    </row>
    <row r="66" spans="1:15" ht="30.75" thickBot="1" x14ac:dyDescent="0.3">
      <c r="A66" s="82">
        <v>31</v>
      </c>
      <c r="B66" s="87" t="s">
        <v>336</v>
      </c>
      <c r="C66" s="112" t="s">
        <v>337</v>
      </c>
      <c r="D66" s="87" t="s">
        <v>88</v>
      </c>
      <c r="E66" s="110" t="s">
        <v>300</v>
      </c>
      <c r="F66" s="84">
        <v>9</v>
      </c>
      <c r="G66" s="84">
        <v>9</v>
      </c>
      <c r="H66" s="81">
        <v>77</v>
      </c>
      <c r="I66" s="81">
        <v>55</v>
      </c>
      <c r="J66" s="81">
        <v>0</v>
      </c>
      <c r="K66" s="81">
        <v>132</v>
      </c>
      <c r="L66" s="86">
        <v>44</v>
      </c>
      <c r="M66" s="81">
        <v>44</v>
      </c>
      <c r="N66" s="81" t="s">
        <v>181</v>
      </c>
      <c r="O66" s="110" t="s">
        <v>240</v>
      </c>
    </row>
    <row r="67" spans="1:15" ht="30.75" thickBot="1" x14ac:dyDescent="0.3">
      <c r="A67" s="82">
        <v>32</v>
      </c>
      <c r="B67" s="87" t="s">
        <v>338</v>
      </c>
      <c r="C67" s="87" t="s">
        <v>251</v>
      </c>
      <c r="D67" s="87" t="s">
        <v>339</v>
      </c>
      <c r="E67" s="110" t="s">
        <v>244</v>
      </c>
      <c r="F67" s="84">
        <v>9</v>
      </c>
      <c r="G67" s="84">
        <v>9</v>
      </c>
      <c r="H67" s="81">
        <v>43</v>
      </c>
      <c r="I67" s="81">
        <v>82</v>
      </c>
      <c r="J67" s="81">
        <v>0</v>
      </c>
      <c r="K67" s="81">
        <v>125</v>
      </c>
      <c r="L67" s="86">
        <v>41.66</v>
      </c>
      <c r="M67" s="81">
        <v>41</v>
      </c>
      <c r="N67" s="81" t="s">
        <v>181</v>
      </c>
      <c r="O67" s="110" t="s">
        <v>72</v>
      </c>
    </row>
    <row r="68" spans="1:15" ht="30.75" thickBot="1" x14ac:dyDescent="0.3">
      <c r="A68" s="82">
        <v>33</v>
      </c>
      <c r="B68" s="87" t="s">
        <v>340</v>
      </c>
      <c r="C68" s="87" t="s">
        <v>103</v>
      </c>
      <c r="D68" s="87" t="s">
        <v>229</v>
      </c>
      <c r="E68" s="110" t="s">
        <v>341</v>
      </c>
      <c r="F68" s="84">
        <v>9</v>
      </c>
      <c r="G68" s="84">
        <v>9</v>
      </c>
      <c r="H68" s="81">
        <v>77</v>
      </c>
      <c r="I68" s="81">
        <v>35</v>
      </c>
      <c r="J68" s="81">
        <v>0</v>
      </c>
      <c r="K68" s="81">
        <v>112</v>
      </c>
      <c r="L68" s="86">
        <v>37.33</v>
      </c>
      <c r="M68" s="81">
        <v>37</v>
      </c>
      <c r="N68" s="81" t="s">
        <v>181</v>
      </c>
      <c r="O68" s="110" t="s">
        <v>342</v>
      </c>
    </row>
    <row r="69" spans="1:15" ht="30.75" thickBot="1" x14ac:dyDescent="0.3">
      <c r="A69" s="82">
        <v>34</v>
      </c>
      <c r="B69" s="87" t="s">
        <v>343</v>
      </c>
      <c r="C69" s="87" t="s">
        <v>344</v>
      </c>
      <c r="D69" s="87" t="s">
        <v>77</v>
      </c>
      <c r="E69" s="110" t="s">
        <v>341</v>
      </c>
      <c r="F69" s="84">
        <v>9</v>
      </c>
      <c r="G69" s="84">
        <v>9</v>
      </c>
      <c r="H69" s="81">
        <v>68</v>
      </c>
      <c r="I69" s="81">
        <v>32</v>
      </c>
      <c r="J69" s="81">
        <v>0</v>
      </c>
      <c r="K69" s="81">
        <v>100</v>
      </c>
      <c r="L69" s="86">
        <v>33.33</v>
      </c>
      <c r="M69" s="81">
        <v>33</v>
      </c>
      <c r="N69" s="81" t="s">
        <v>181</v>
      </c>
      <c r="O69" s="110" t="s">
        <v>342</v>
      </c>
    </row>
    <row r="70" spans="1:15" ht="75.75" thickBot="1" x14ac:dyDescent="0.3">
      <c r="A70" s="82">
        <v>35</v>
      </c>
      <c r="B70" s="87" t="s">
        <v>345</v>
      </c>
      <c r="C70" s="87" t="s">
        <v>346</v>
      </c>
      <c r="D70" s="87" t="s">
        <v>347</v>
      </c>
      <c r="E70" s="115" t="s">
        <v>348</v>
      </c>
      <c r="F70" s="84">
        <v>9</v>
      </c>
      <c r="G70" s="84">
        <v>9</v>
      </c>
      <c r="H70" s="81">
        <v>80</v>
      </c>
      <c r="I70" s="81">
        <v>17</v>
      </c>
      <c r="J70" s="81">
        <v>0</v>
      </c>
      <c r="K70" s="81">
        <v>97</v>
      </c>
      <c r="L70" s="86">
        <v>32.33</v>
      </c>
      <c r="M70" s="81">
        <v>32</v>
      </c>
      <c r="N70" s="81" t="s">
        <v>181</v>
      </c>
      <c r="O70" s="110" t="s">
        <v>349</v>
      </c>
    </row>
    <row r="71" spans="1:15" ht="30.75" thickBot="1" x14ac:dyDescent="0.3">
      <c r="A71" s="82">
        <v>36</v>
      </c>
      <c r="B71" s="87" t="s">
        <v>350</v>
      </c>
      <c r="C71" s="87" t="s">
        <v>351</v>
      </c>
      <c r="D71" s="87" t="s">
        <v>83</v>
      </c>
      <c r="E71" s="110" t="s">
        <v>341</v>
      </c>
      <c r="F71" s="84">
        <v>9</v>
      </c>
      <c r="G71" s="84">
        <v>9</v>
      </c>
      <c r="H71" s="81">
        <v>73</v>
      </c>
      <c r="I71" s="81">
        <v>10</v>
      </c>
      <c r="J71" s="81">
        <v>0</v>
      </c>
      <c r="K71" s="81">
        <v>83</v>
      </c>
      <c r="L71" s="86">
        <v>27.66</v>
      </c>
      <c r="M71" s="81">
        <v>27</v>
      </c>
      <c r="N71" s="81" t="s">
        <v>181</v>
      </c>
      <c r="O71" s="110" t="s">
        <v>342</v>
      </c>
    </row>
    <row r="72" spans="1:15" ht="30.75" thickBot="1" x14ac:dyDescent="0.3">
      <c r="A72" s="82">
        <v>37</v>
      </c>
      <c r="B72" s="107" t="s">
        <v>352</v>
      </c>
      <c r="C72" s="108" t="s">
        <v>353</v>
      </c>
      <c r="D72" s="109" t="s">
        <v>354</v>
      </c>
      <c r="E72" s="83" t="s">
        <v>300</v>
      </c>
      <c r="F72" s="84">
        <v>9</v>
      </c>
      <c r="G72" s="84">
        <v>9</v>
      </c>
      <c r="H72" s="81">
        <v>45</v>
      </c>
      <c r="I72" s="81">
        <v>30</v>
      </c>
      <c r="J72" s="81">
        <v>0</v>
      </c>
      <c r="K72" s="81">
        <v>75</v>
      </c>
      <c r="L72" s="86">
        <v>25</v>
      </c>
      <c r="M72" s="81">
        <v>25</v>
      </c>
      <c r="N72" s="81" t="s">
        <v>181</v>
      </c>
      <c r="O72" s="110" t="s">
        <v>355</v>
      </c>
    </row>
    <row r="73" spans="1:15" ht="30.75" thickBot="1" x14ac:dyDescent="0.3">
      <c r="A73" s="82">
        <v>38</v>
      </c>
      <c r="B73" s="87" t="s">
        <v>356</v>
      </c>
      <c r="C73" s="87" t="s">
        <v>346</v>
      </c>
      <c r="D73" s="87" t="s">
        <v>59</v>
      </c>
      <c r="E73" s="110" t="s">
        <v>357</v>
      </c>
      <c r="F73" s="84">
        <v>9</v>
      </c>
      <c r="G73" s="84">
        <v>9</v>
      </c>
      <c r="H73" s="81">
        <v>52</v>
      </c>
      <c r="I73" s="81">
        <v>17</v>
      </c>
      <c r="J73" s="81">
        <v>0</v>
      </c>
      <c r="K73" s="81">
        <v>69</v>
      </c>
      <c r="L73" s="86">
        <v>23</v>
      </c>
      <c r="M73" s="81">
        <v>23</v>
      </c>
      <c r="N73" s="81" t="s">
        <v>181</v>
      </c>
      <c r="O73" s="110" t="s">
        <v>358</v>
      </c>
    </row>
    <row r="74" spans="1:15" ht="30.75" thickBot="1" x14ac:dyDescent="0.3">
      <c r="A74" s="82">
        <v>39</v>
      </c>
      <c r="B74" s="87" t="s">
        <v>359</v>
      </c>
      <c r="C74" s="87" t="s">
        <v>24</v>
      </c>
      <c r="D74" s="87" t="s">
        <v>360</v>
      </c>
      <c r="E74" s="83" t="s">
        <v>244</v>
      </c>
      <c r="F74" s="84">
        <v>9</v>
      </c>
      <c r="G74" s="84">
        <v>9</v>
      </c>
      <c r="H74" s="81">
        <v>49</v>
      </c>
      <c r="I74" s="81">
        <v>0</v>
      </c>
      <c r="J74" s="81">
        <v>0</v>
      </c>
      <c r="K74" s="81">
        <v>49</v>
      </c>
      <c r="L74" s="86">
        <v>16.329999999999998</v>
      </c>
      <c r="M74" s="81">
        <v>16</v>
      </c>
      <c r="N74" s="81" t="s">
        <v>181</v>
      </c>
      <c r="O74" s="110" t="s">
        <v>72</v>
      </c>
    </row>
    <row r="75" spans="1:15" ht="30.75" thickBot="1" x14ac:dyDescent="0.3">
      <c r="A75" s="82">
        <v>40</v>
      </c>
      <c r="B75" s="87" t="s">
        <v>361</v>
      </c>
      <c r="C75" s="87" t="s">
        <v>246</v>
      </c>
      <c r="D75" s="87" t="s">
        <v>229</v>
      </c>
      <c r="E75" s="110" t="s">
        <v>235</v>
      </c>
      <c r="F75" s="84">
        <v>9</v>
      </c>
      <c r="G75" s="84">
        <v>9</v>
      </c>
      <c r="H75" s="81">
        <v>37</v>
      </c>
      <c r="I75" s="81">
        <v>0</v>
      </c>
      <c r="J75" s="81">
        <v>0</v>
      </c>
      <c r="K75" s="81">
        <v>37</v>
      </c>
      <c r="L75" s="86">
        <v>12.33</v>
      </c>
      <c r="M75" s="81">
        <v>12</v>
      </c>
      <c r="N75" s="81" t="s">
        <v>181</v>
      </c>
      <c r="O75" s="110" t="s">
        <v>236</v>
      </c>
    </row>
    <row r="76" spans="1:15" ht="15.75" thickBot="1" x14ac:dyDescent="0.3">
      <c r="A76" s="82"/>
      <c r="B76" s="87"/>
      <c r="C76" s="87"/>
      <c r="D76" s="87"/>
      <c r="E76" s="110"/>
      <c r="F76" s="111"/>
      <c r="G76" s="111"/>
      <c r="H76" s="81"/>
      <c r="I76" s="81"/>
      <c r="J76" s="81"/>
      <c r="K76" s="81"/>
      <c r="L76" s="86"/>
      <c r="M76" s="81"/>
      <c r="N76" s="81"/>
      <c r="O76" s="110"/>
    </row>
    <row r="77" spans="1:15" ht="30.75" thickBot="1" x14ac:dyDescent="0.3">
      <c r="A77" s="90">
        <v>1</v>
      </c>
      <c r="B77" s="113" t="s">
        <v>362</v>
      </c>
      <c r="C77" s="113" t="s">
        <v>363</v>
      </c>
      <c r="D77" s="113" t="s">
        <v>28</v>
      </c>
      <c r="E77" s="114" t="s">
        <v>287</v>
      </c>
      <c r="F77" s="92">
        <v>10</v>
      </c>
      <c r="G77" s="95" t="s">
        <v>19</v>
      </c>
      <c r="H77" s="93">
        <v>135</v>
      </c>
      <c r="I77" s="93">
        <v>125</v>
      </c>
      <c r="J77" s="93">
        <v>0</v>
      </c>
      <c r="K77" s="93">
        <v>260</v>
      </c>
      <c r="L77" s="94">
        <v>86.66</v>
      </c>
      <c r="M77" s="93">
        <v>86</v>
      </c>
      <c r="N77" s="93" t="s">
        <v>223</v>
      </c>
      <c r="O77" s="91" t="s">
        <v>364</v>
      </c>
    </row>
    <row r="78" spans="1:15" ht="30.75" thickBot="1" x14ac:dyDescent="0.3">
      <c r="A78" s="90">
        <v>2</v>
      </c>
      <c r="B78" s="113" t="s">
        <v>365</v>
      </c>
      <c r="C78" s="113" t="s">
        <v>243</v>
      </c>
      <c r="D78" s="113" t="s">
        <v>311</v>
      </c>
      <c r="E78" s="114" t="s">
        <v>287</v>
      </c>
      <c r="F78" s="92">
        <v>10</v>
      </c>
      <c r="G78" s="95" t="s">
        <v>19</v>
      </c>
      <c r="H78" s="93">
        <v>133</v>
      </c>
      <c r="I78" s="93">
        <v>107</v>
      </c>
      <c r="J78" s="93">
        <v>0</v>
      </c>
      <c r="K78" s="93">
        <v>240</v>
      </c>
      <c r="L78" s="94">
        <v>80</v>
      </c>
      <c r="M78" s="93">
        <v>80</v>
      </c>
      <c r="N78" s="93" t="s">
        <v>223</v>
      </c>
      <c r="O78" s="91" t="s">
        <v>364</v>
      </c>
    </row>
    <row r="79" spans="1:15" ht="15.75" thickBot="1" x14ac:dyDescent="0.3">
      <c r="A79" s="96">
        <v>3</v>
      </c>
      <c r="B79" s="102" t="s">
        <v>366</v>
      </c>
      <c r="C79" s="102" t="s">
        <v>367</v>
      </c>
      <c r="D79" s="102" t="s">
        <v>368</v>
      </c>
      <c r="E79" s="103" t="s">
        <v>222</v>
      </c>
      <c r="F79" s="98">
        <v>10</v>
      </c>
      <c r="G79" s="99" t="s">
        <v>19</v>
      </c>
      <c r="H79" s="100">
        <v>85</v>
      </c>
      <c r="I79" s="100">
        <v>128</v>
      </c>
      <c r="J79" s="100">
        <v>0</v>
      </c>
      <c r="K79" s="100">
        <v>213</v>
      </c>
      <c r="L79" s="101">
        <v>71</v>
      </c>
      <c r="M79" s="100">
        <v>71</v>
      </c>
      <c r="N79" s="100" t="s">
        <v>180</v>
      </c>
      <c r="O79" s="103" t="s">
        <v>282</v>
      </c>
    </row>
    <row r="80" spans="1:15" ht="15.75" thickBot="1" x14ac:dyDescent="0.3">
      <c r="A80" s="96">
        <v>4</v>
      </c>
      <c r="B80" s="104" t="s">
        <v>369</v>
      </c>
      <c r="C80" s="105" t="s">
        <v>370</v>
      </c>
      <c r="D80" s="106" t="s">
        <v>371</v>
      </c>
      <c r="E80" s="97" t="s">
        <v>211</v>
      </c>
      <c r="F80" s="98">
        <v>10</v>
      </c>
      <c r="G80" s="99" t="s">
        <v>19</v>
      </c>
      <c r="H80" s="100">
        <v>107</v>
      </c>
      <c r="I80" s="100">
        <v>106</v>
      </c>
      <c r="J80" s="100">
        <v>0</v>
      </c>
      <c r="K80" s="100">
        <v>213</v>
      </c>
      <c r="L80" s="101">
        <v>71</v>
      </c>
      <c r="M80" s="100">
        <v>71</v>
      </c>
      <c r="N80" s="100" t="s">
        <v>180</v>
      </c>
      <c r="O80" s="97" t="s">
        <v>212</v>
      </c>
    </row>
    <row r="81" spans="1:15" ht="15.75" thickBot="1" x14ac:dyDescent="0.3">
      <c r="A81" s="96">
        <v>5</v>
      </c>
      <c r="B81" s="102" t="s">
        <v>372</v>
      </c>
      <c r="C81" s="102" t="s">
        <v>61</v>
      </c>
      <c r="D81" s="102" t="s">
        <v>373</v>
      </c>
      <c r="E81" s="103" t="s">
        <v>287</v>
      </c>
      <c r="F81" s="98">
        <v>10</v>
      </c>
      <c r="G81" s="99" t="s">
        <v>19</v>
      </c>
      <c r="H81" s="100">
        <v>96</v>
      </c>
      <c r="I81" s="100">
        <v>114</v>
      </c>
      <c r="J81" s="100">
        <v>0</v>
      </c>
      <c r="K81" s="100">
        <v>210</v>
      </c>
      <c r="L81" s="101">
        <v>70</v>
      </c>
      <c r="M81" s="100">
        <v>70</v>
      </c>
      <c r="N81" s="100" t="s">
        <v>180</v>
      </c>
      <c r="O81" s="103" t="s">
        <v>364</v>
      </c>
    </row>
    <row r="82" spans="1:15" ht="15.75" thickBot="1" x14ac:dyDescent="0.3">
      <c r="A82" s="96">
        <v>6</v>
      </c>
      <c r="B82" s="102" t="s">
        <v>374</v>
      </c>
      <c r="C82" s="102" t="s">
        <v>375</v>
      </c>
      <c r="D82" s="102" t="s">
        <v>257</v>
      </c>
      <c r="E82" s="103" t="s">
        <v>287</v>
      </c>
      <c r="F82" s="98">
        <v>10</v>
      </c>
      <c r="G82" s="99" t="s">
        <v>19</v>
      </c>
      <c r="H82" s="100">
        <v>78</v>
      </c>
      <c r="I82" s="100">
        <v>130</v>
      </c>
      <c r="J82" s="100">
        <v>0</v>
      </c>
      <c r="K82" s="100">
        <v>208</v>
      </c>
      <c r="L82" s="101">
        <v>69.33</v>
      </c>
      <c r="M82" s="100">
        <v>69</v>
      </c>
      <c r="N82" s="100" t="s">
        <v>180</v>
      </c>
      <c r="O82" s="97" t="s">
        <v>364</v>
      </c>
    </row>
    <row r="83" spans="1:15" ht="30.75" thickBot="1" x14ac:dyDescent="0.3">
      <c r="A83" s="82">
        <v>7</v>
      </c>
      <c r="B83" s="116" t="s">
        <v>376</v>
      </c>
      <c r="C83" s="116" t="s">
        <v>246</v>
      </c>
      <c r="D83" s="116" t="s">
        <v>77</v>
      </c>
      <c r="E83" s="117" t="s">
        <v>211</v>
      </c>
      <c r="F83" s="118">
        <v>10</v>
      </c>
      <c r="G83" s="119" t="s">
        <v>19</v>
      </c>
      <c r="H83" s="120">
        <v>78</v>
      </c>
      <c r="I83" s="120">
        <v>110</v>
      </c>
      <c r="J83" s="120">
        <v>0</v>
      </c>
      <c r="K83" s="120">
        <v>188</v>
      </c>
      <c r="L83" s="86">
        <v>62.66</v>
      </c>
      <c r="M83" s="81">
        <v>62</v>
      </c>
      <c r="N83" s="81" t="s">
        <v>181</v>
      </c>
      <c r="O83" s="110" t="s">
        <v>212</v>
      </c>
    </row>
    <row r="84" spans="1:15" ht="30.75" thickBot="1" x14ac:dyDescent="0.3">
      <c r="A84" s="82">
        <v>8</v>
      </c>
      <c r="B84" s="83" t="s">
        <v>377</v>
      </c>
      <c r="C84" s="83" t="s">
        <v>44</v>
      </c>
      <c r="D84" s="83" t="s">
        <v>311</v>
      </c>
      <c r="E84" s="83" t="s">
        <v>218</v>
      </c>
      <c r="F84" s="84">
        <v>10</v>
      </c>
      <c r="G84" s="85" t="s">
        <v>19</v>
      </c>
      <c r="H84" s="81">
        <v>94</v>
      </c>
      <c r="I84" s="81">
        <v>89</v>
      </c>
      <c r="J84" s="81">
        <v>0</v>
      </c>
      <c r="K84" s="81">
        <v>183</v>
      </c>
      <c r="L84" s="86">
        <v>61</v>
      </c>
      <c r="M84" s="81">
        <v>61</v>
      </c>
      <c r="N84" s="81" t="s">
        <v>181</v>
      </c>
      <c r="O84" s="83" t="s">
        <v>378</v>
      </c>
    </row>
    <row r="85" spans="1:15" ht="75.75" thickBot="1" x14ac:dyDescent="0.3">
      <c r="A85" s="82">
        <v>9</v>
      </c>
      <c r="B85" s="87" t="s">
        <v>379</v>
      </c>
      <c r="C85" s="87" t="s">
        <v>380</v>
      </c>
      <c r="D85" s="87" t="s">
        <v>22</v>
      </c>
      <c r="E85" s="115" t="s">
        <v>348</v>
      </c>
      <c r="F85" s="84">
        <v>10</v>
      </c>
      <c r="G85" s="85" t="s">
        <v>19</v>
      </c>
      <c r="H85" s="81">
        <v>86</v>
      </c>
      <c r="I85" s="81">
        <v>97</v>
      </c>
      <c r="J85" s="81">
        <v>0</v>
      </c>
      <c r="K85" s="81">
        <v>183</v>
      </c>
      <c r="L85" s="86">
        <v>61</v>
      </c>
      <c r="M85" s="81">
        <v>61</v>
      </c>
      <c r="N85" s="81" t="s">
        <v>181</v>
      </c>
      <c r="O85" s="110" t="s">
        <v>349</v>
      </c>
    </row>
    <row r="86" spans="1:15" ht="30.75" thickBot="1" x14ac:dyDescent="0.3">
      <c r="A86" s="82">
        <v>10</v>
      </c>
      <c r="B86" s="87" t="s">
        <v>381</v>
      </c>
      <c r="C86" s="87" t="s">
        <v>251</v>
      </c>
      <c r="D86" s="87" t="s">
        <v>59</v>
      </c>
      <c r="E86" s="110" t="s">
        <v>300</v>
      </c>
      <c r="F86" s="84">
        <v>10</v>
      </c>
      <c r="G86" s="85" t="s">
        <v>19</v>
      </c>
      <c r="H86" s="81">
        <v>89</v>
      </c>
      <c r="I86" s="81">
        <v>93</v>
      </c>
      <c r="J86" s="81">
        <v>0</v>
      </c>
      <c r="K86" s="81">
        <v>182</v>
      </c>
      <c r="L86" s="86">
        <v>60.66</v>
      </c>
      <c r="M86" s="81">
        <v>60</v>
      </c>
      <c r="N86" s="81" t="s">
        <v>181</v>
      </c>
      <c r="O86" s="83" t="s">
        <v>355</v>
      </c>
    </row>
    <row r="87" spans="1:15" ht="30.75" thickBot="1" x14ac:dyDescent="0.3">
      <c r="A87" s="82">
        <v>11</v>
      </c>
      <c r="B87" s="107" t="s">
        <v>382</v>
      </c>
      <c r="C87" s="108" t="s">
        <v>238</v>
      </c>
      <c r="D87" s="109" t="s">
        <v>77</v>
      </c>
      <c r="E87" s="83" t="s">
        <v>211</v>
      </c>
      <c r="F87" s="84">
        <v>10</v>
      </c>
      <c r="G87" s="85" t="s">
        <v>19</v>
      </c>
      <c r="H87" s="81">
        <v>74</v>
      </c>
      <c r="I87" s="81">
        <v>103</v>
      </c>
      <c r="J87" s="81">
        <v>0</v>
      </c>
      <c r="K87" s="81">
        <v>177</v>
      </c>
      <c r="L87" s="86">
        <v>59</v>
      </c>
      <c r="M87" s="81">
        <v>59</v>
      </c>
      <c r="N87" s="81" t="s">
        <v>181</v>
      </c>
      <c r="O87" s="83" t="s">
        <v>212</v>
      </c>
    </row>
    <row r="88" spans="1:15" ht="30.75" thickBot="1" x14ac:dyDescent="0.3">
      <c r="A88" s="82">
        <v>12</v>
      </c>
      <c r="B88" s="107" t="s">
        <v>383</v>
      </c>
      <c r="C88" s="108" t="s">
        <v>103</v>
      </c>
      <c r="D88" s="109" t="s">
        <v>77</v>
      </c>
      <c r="E88" s="83" t="s">
        <v>222</v>
      </c>
      <c r="F88" s="84">
        <v>10</v>
      </c>
      <c r="G88" s="85" t="s">
        <v>19</v>
      </c>
      <c r="H88" s="81">
        <v>75</v>
      </c>
      <c r="I88" s="81">
        <v>100</v>
      </c>
      <c r="J88" s="81">
        <v>0</v>
      </c>
      <c r="K88" s="81">
        <v>175</v>
      </c>
      <c r="L88" s="86">
        <v>58.33</v>
      </c>
      <c r="M88" s="81">
        <v>58</v>
      </c>
      <c r="N88" s="81" t="s">
        <v>181</v>
      </c>
      <c r="O88" s="110" t="s">
        <v>282</v>
      </c>
    </row>
    <row r="89" spans="1:15" ht="30.75" thickBot="1" x14ac:dyDescent="0.3">
      <c r="A89" s="82">
        <v>13</v>
      </c>
      <c r="B89" s="87" t="s">
        <v>384</v>
      </c>
      <c r="C89" s="112" t="s">
        <v>385</v>
      </c>
      <c r="D89" s="87" t="s">
        <v>386</v>
      </c>
      <c r="E89" s="110" t="s">
        <v>387</v>
      </c>
      <c r="F89" s="84">
        <v>10</v>
      </c>
      <c r="G89" s="85" t="s">
        <v>19</v>
      </c>
      <c r="H89" s="81">
        <v>67</v>
      </c>
      <c r="I89" s="81">
        <v>104</v>
      </c>
      <c r="J89" s="81">
        <v>0</v>
      </c>
      <c r="K89" s="81">
        <v>171</v>
      </c>
      <c r="L89" s="86">
        <v>57</v>
      </c>
      <c r="M89" s="81">
        <v>57</v>
      </c>
      <c r="N89" s="81" t="s">
        <v>181</v>
      </c>
      <c r="O89" s="121" t="s">
        <v>388</v>
      </c>
    </row>
    <row r="90" spans="1:15" ht="30.75" thickBot="1" x14ac:dyDescent="0.3">
      <c r="A90" s="82">
        <v>14</v>
      </c>
      <c r="B90" s="107" t="s">
        <v>389</v>
      </c>
      <c r="C90" s="108" t="s">
        <v>264</v>
      </c>
      <c r="D90" s="109" t="s">
        <v>59</v>
      </c>
      <c r="E90" s="83" t="s">
        <v>244</v>
      </c>
      <c r="F90" s="84">
        <v>10</v>
      </c>
      <c r="G90" s="85" t="s">
        <v>19</v>
      </c>
      <c r="H90" s="81">
        <v>79</v>
      </c>
      <c r="I90" s="81">
        <v>78</v>
      </c>
      <c r="J90" s="81">
        <v>0</v>
      </c>
      <c r="K90" s="81">
        <v>152</v>
      </c>
      <c r="L90" s="86">
        <v>50.66</v>
      </c>
      <c r="M90" s="81">
        <v>50</v>
      </c>
      <c r="N90" s="81" t="s">
        <v>181</v>
      </c>
      <c r="O90" s="83" t="s">
        <v>72</v>
      </c>
    </row>
    <row r="91" spans="1:15" ht="30.75" thickBot="1" x14ac:dyDescent="0.3">
      <c r="A91" s="82">
        <v>15</v>
      </c>
      <c r="B91" s="87" t="s">
        <v>390</v>
      </c>
      <c r="C91" s="87" t="s">
        <v>61</v>
      </c>
      <c r="D91" s="87" t="s">
        <v>88</v>
      </c>
      <c r="E91" s="110" t="s">
        <v>218</v>
      </c>
      <c r="F91" s="84">
        <v>10</v>
      </c>
      <c r="G91" s="85" t="s">
        <v>19</v>
      </c>
      <c r="H91" s="81">
        <v>53</v>
      </c>
      <c r="I91" s="81">
        <v>95</v>
      </c>
      <c r="J91" s="81">
        <v>0</v>
      </c>
      <c r="K91" s="81">
        <v>148</v>
      </c>
      <c r="L91" s="86">
        <v>49.33</v>
      </c>
      <c r="M91" s="81">
        <v>49</v>
      </c>
      <c r="N91" s="81" t="s">
        <v>181</v>
      </c>
      <c r="O91" s="110" t="s">
        <v>378</v>
      </c>
    </row>
    <row r="92" spans="1:15" ht="30.75" thickBot="1" x14ac:dyDescent="0.3">
      <c r="A92" s="82">
        <v>16</v>
      </c>
      <c r="B92" s="83" t="s">
        <v>391</v>
      </c>
      <c r="C92" s="83" t="s">
        <v>90</v>
      </c>
      <c r="D92" s="83" t="s">
        <v>392</v>
      </c>
      <c r="E92" s="83" t="s">
        <v>244</v>
      </c>
      <c r="F92" s="84">
        <v>10</v>
      </c>
      <c r="G92" s="85" t="s">
        <v>19</v>
      </c>
      <c r="H92" s="81">
        <v>68</v>
      </c>
      <c r="I92" s="81">
        <v>79</v>
      </c>
      <c r="J92" s="81">
        <v>0</v>
      </c>
      <c r="K92" s="81">
        <v>147</v>
      </c>
      <c r="L92" s="86">
        <v>49</v>
      </c>
      <c r="M92" s="81">
        <v>49</v>
      </c>
      <c r="N92" s="81" t="s">
        <v>181</v>
      </c>
      <c r="O92" s="110" t="s">
        <v>72</v>
      </c>
    </row>
    <row r="93" spans="1:15" ht="30.75" thickBot="1" x14ac:dyDescent="0.3">
      <c r="A93" s="82">
        <v>17</v>
      </c>
      <c r="B93" s="83" t="s">
        <v>393</v>
      </c>
      <c r="C93" s="83" t="s">
        <v>24</v>
      </c>
      <c r="D93" s="83" t="s">
        <v>59</v>
      </c>
      <c r="E93" s="83" t="s">
        <v>218</v>
      </c>
      <c r="F93" s="84">
        <v>10</v>
      </c>
      <c r="G93" s="85" t="s">
        <v>19</v>
      </c>
      <c r="H93" s="81">
        <v>58</v>
      </c>
      <c r="I93" s="81">
        <v>70</v>
      </c>
      <c r="J93" s="81">
        <v>0</v>
      </c>
      <c r="K93" s="81">
        <v>128</v>
      </c>
      <c r="L93" s="86">
        <v>42.66</v>
      </c>
      <c r="M93" s="81">
        <v>42</v>
      </c>
      <c r="N93" s="81" t="s">
        <v>181</v>
      </c>
      <c r="O93" s="110" t="s">
        <v>378</v>
      </c>
    </row>
    <row r="94" spans="1:15" ht="30.75" thickBot="1" x14ac:dyDescent="0.3">
      <c r="A94" s="82">
        <v>18</v>
      </c>
      <c r="B94" s="83" t="s">
        <v>394</v>
      </c>
      <c r="C94" s="83" t="s">
        <v>30</v>
      </c>
      <c r="D94" s="83" t="s">
        <v>395</v>
      </c>
      <c r="E94" s="83" t="s">
        <v>396</v>
      </c>
      <c r="F94" s="84">
        <v>10</v>
      </c>
      <c r="G94" s="85" t="s">
        <v>19</v>
      </c>
      <c r="H94" s="81">
        <v>43</v>
      </c>
      <c r="I94" s="81">
        <v>71</v>
      </c>
      <c r="J94" s="81">
        <v>0</v>
      </c>
      <c r="K94" s="81">
        <v>114</v>
      </c>
      <c r="L94" s="86">
        <v>38</v>
      </c>
      <c r="M94" s="81">
        <v>38</v>
      </c>
      <c r="N94" s="81" t="s">
        <v>181</v>
      </c>
      <c r="O94" s="110" t="s">
        <v>397</v>
      </c>
    </row>
    <row r="95" spans="1:15" ht="30.75" thickBot="1" x14ac:dyDescent="0.3">
      <c r="A95" s="82">
        <v>19</v>
      </c>
      <c r="B95" s="83" t="s">
        <v>398</v>
      </c>
      <c r="C95" s="83" t="s">
        <v>399</v>
      </c>
      <c r="D95" s="83" t="s">
        <v>268</v>
      </c>
      <c r="E95" s="83" t="s">
        <v>230</v>
      </c>
      <c r="F95" s="84">
        <v>10</v>
      </c>
      <c r="G95" s="85" t="s">
        <v>19</v>
      </c>
      <c r="H95" s="81">
        <v>67</v>
      </c>
      <c r="I95" s="81">
        <v>0</v>
      </c>
      <c r="J95" s="81">
        <v>0</v>
      </c>
      <c r="K95" s="81">
        <v>67</v>
      </c>
      <c r="L95" s="86">
        <v>22.33</v>
      </c>
      <c r="M95" s="81">
        <v>22</v>
      </c>
      <c r="N95" s="81" t="s">
        <v>181</v>
      </c>
      <c r="O95" s="110" t="s">
        <v>400</v>
      </c>
    </row>
    <row r="96" spans="1:15" ht="30.75" thickBot="1" x14ac:dyDescent="0.3">
      <c r="A96" s="82">
        <v>20</v>
      </c>
      <c r="B96" s="83" t="s">
        <v>401</v>
      </c>
      <c r="C96" s="83" t="s">
        <v>399</v>
      </c>
      <c r="D96" s="83" t="s">
        <v>265</v>
      </c>
      <c r="E96" s="83" t="s">
        <v>218</v>
      </c>
      <c r="F96" s="84">
        <v>10</v>
      </c>
      <c r="G96" s="85" t="s">
        <v>19</v>
      </c>
      <c r="H96" s="81">
        <v>62</v>
      </c>
      <c r="I96" s="81">
        <v>0</v>
      </c>
      <c r="J96" s="81">
        <v>0</v>
      </c>
      <c r="K96" s="81">
        <v>62</v>
      </c>
      <c r="L96" s="86">
        <v>20.66</v>
      </c>
      <c r="M96" s="81">
        <v>20</v>
      </c>
      <c r="N96" s="81" t="s">
        <v>181</v>
      </c>
      <c r="O96" s="110" t="s">
        <v>378</v>
      </c>
    </row>
    <row r="97" spans="1:15" ht="30.75" thickBot="1" x14ac:dyDescent="0.3">
      <c r="A97" s="82">
        <v>21</v>
      </c>
      <c r="B97" s="83" t="s">
        <v>402</v>
      </c>
      <c r="C97" s="83" t="s">
        <v>103</v>
      </c>
      <c r="D97" s="83" t="s">
        <v>83</v>
      </c>
      <c r="E97" s="83" t="s">
        <v>222</v>
      </c>
      <c r="F97" s="84">
        <v>10</v>
      </c>
      <c r="G97" s="85" t="s">
        <v>19</v>
      </c>
      <c r="H97" s="81">
        <v>59</v>
      </c>
      <c r="I97" s="81">
        <v>0</v>
      </c>
      <c r="J97" s="81">
        <v>0</v>
      </c>
      <c r="K97" s="81">
        <v>59</v>
      </c>
      <c r="L97" s="86">
        <v>19.66</v>
      </c>
      <c r="M97" s="81">
        <v>19</v>
      </c>
      <c r="N97" s="81" t="s">
        <v>181</v>
      </c>
      <c r="O97" s="110" t="s">
        <v>282</v>
      </c>
    </row>
    <row r="98" spans="1:15" ht="15.75" thickBot="1" x14ac:dyDescent="0.3">
      <c r="A98" s="82"/>
      <c r="B98" s="87"/>
      <c r="C98" s="87"/>
      <c r="D98" s="87"/>
      <c r="E98" s="110"/>
      <c r="F98" s="111"/>
      <c r="G98" s="111"/>
      <c r="H98" s="81"/>
      <c r="I98" s="81"/>
      <c r="J98" s="81"/>
      <c r="K98" s="81"/>
      <c r="L98" s="86"/>
      <c r="M98" s="81"/>
      <c r="N98" s="81"/>
      <c r="O98" s="110"/>
    </row>
    <row r="99" spans="1:15" ht="30.75" thickBot="1" x14ac:dyDescent="0.3">
      <c r="A99" s="90">
        <v>1</v>
      </c>
      <c r="B99" s="122" t="s">
        <v>403</v>
      </c>
      <c r="C99" s="123" t="s">
        <v>110</v>
      </c>
      <c r="D99" s="124" t="s">
        <v>88</v>
      </c>
      <c r="E99" s="91" t="s">
        <v>300</v>
      </c>
      <c r="F99" s="92">
        <v>11</v>
      </c>
      <c r="G99" s="95" t="s">
        <v>19</v>
      </c>
      <c r="H99" s="93">
        <v>106</v>
      </c>
      <c r="I99" s="93">
        <v>125</v>
      </c>
      <c r="J99" s="93">
        <v>0</v>
      </c>
      <c r="K99" s="93">
        <v>231</v>
      </c>
      <c r="L99" s="94">
        <v>77</v>
      </c>
      <c r="M99" s="93">
        <v>77</v>
      </c>
      <c r="N99" s="93" t="s">
        <v>223</v>
      </c>
      <c r="O99" s="91" t="s">
        <v>355</v>
      </c>
    </row>
    <row r="100" spans="1:15" ht="30.75" thickBot="1" x14ac:dyDescent="0.3">
      <c r="A100" s="90">
        <v>2</v>
      </c>
      <c r="B100" s="122" t="s">
        <v>404</v>
      </c>
      <c r="C100" s="123" t="s">
        <v>44</v>
      </c>
      <c r="D100" s="124" t="s">
        <v>405</v>
      </c>
      <c r="E100" s="91" t="s">
        <v>300</v>
      </c>
      <c r="F100" s="92">
        <v>11</v>
      </c>
      <c r="G100" s="95" t="s">
        <v>19</v>
      </c>
      <c r="H100" s="93">
        <v>102</v>
      </c>
      <c r="I100" s="93">
        <v>123</v>
      </c>
      <c r="J100" s="93">
        <v>0</v>
      </c>
      <c r="K100" s="93">
        <v>225</v>
      </c>
      <c r="L100" s="94">
        <v>75</v>
      </c>
      <c r="M100" s="93">
        <v>75</v>
      </c>
      <c r="N100" s="93" t="s">
        <v>223</v>
      </c>
      <c r="O100" s="91" t="s">
        <v>355</v>
      </c>
    </row>
    <row r="101" spans="1:15" ht="30.75" thickBot="1" x14ac:dyDescent="0.3">
      <c r="A101" s="90">
        <v>3</v>
      </c>
      <c r="B101" s="113" t="s">
        <v>406</v>
      </c>
      <c r="C101" s="113" t="s">
        <v>90</v>
      </c>
      <c r="D101" s="113" t="s">
        <v>99</v>
      </c>
      <c r="E101" s="114" t="s">
        <v>300</v>
      </c>
      <c r="F101" s="92">
        <v>11</v>
      </c>
      <c r="G101" s="95" t="s">
        <v>19</v>
      </c>
      <c r="H101" s="93">
        <v>103</v>
      </c>
      <c r="I101" s="93">
        <v>121</v>
      </c>
      <c r="J101" s="93">
        <v>0</v>
      </c>
      <c r="K101" s="93">
        <v>224</v>
      </c>
      <c r="L101" s="94">
        <v>74.66</v>
      </c>
      <c r="M101" s="93">
        <v>74</v>
      </c>
      <c r="N101" s="93" t="s">
        <v>223</v>
      </c>
      <c r="O101" s="114" t="s">
        <v>355</v>
      </c>
    </row>
    <row r="102" spans="1:15" ht="30.75" thickBot="1" x14ac:dyDescent="0.3">
      <c r="A102" s="90">
        <v>4</v>
      </c>
      <c r="B102" s="113" t="s">
        <v>407</v>
      </c>
      <c r="C102" s="113" t="s">
        <v>330</v>
      </c>
      <c r="D102" s="113" t="s">
        <v>106</v>
      </c>
      <c r="E102" s="114" t="s">
        <v>287</v>
      </c>
      <c r="F102" s="92">
        <v>11</v>
      </c>
      <c r="G102" s="95" t="s">
        <v>19</v>
      </c>
      <c r="H102" s="93">
        <v>94</v>
      </c>
      <c r="I102" s="93">
        <v>130</v>
      </c>
      <c r="J102" s="93">
        <v>0</v>
      </c>
      <c r="K102" s="93">
        <v>224</v>
      </c>
      <c r="L102" s="94">
        <v>74.66</v>
      </c>
      <c r="M102" s="93">
        <v>74</v>
      </c>
      <c r="N102" s="93" t="s">
        <v>223</v>
      </c>
      <c r="O102" s="91" t="s">
        <v>364</v>
      </c>
    </row>
    <row r="103" spans="1:15" ht="15.75" thickBot="1" x14ac:dyDescent="0.3">
      <c r="A103" s="96">
        <v>5</v>
      </c>
      <c r="B103" s="102" t="s">
        <v>408</v>
      </c>
      <c r="C103" s="125" t="s">
        <v>409</v>
      </c>
      <c r="D103" s="102" t="s">
        <v>257</v>
      </c>
      <c r="E103" s="103" t="s">
        <v>300</v>
      </c>
      <c r="F103" s="98">
        <v>11</v>
      </c>
      <c r="G103" s="99" t="s">
        <v>19</v>
      </c>
      <c r="H103" s="100">
        <v>93</v>
      </c>
      <c r="I103" s="100">
        <v>126</v>
      </c>
      <c r="J103" s="100">
        <v>0</v>
      </c>
      <c r="K103" s="100">
        <v>219</v>
      </c>
      <c r="L103" s="101">
        <v>73</v>
      </c>
      <c r="M103" s="100">
        <v>73</v>
      </c>
      <c r="N103" s="100" t="s">
        <v>180</v>
      </c>
      <c r="O103" s="103" t="s">
        <v>355</v>
      </c>
    </row>
    <row r="104" spans="1:15" ht="15.75" thickBot="1" x14ac:dyDescent="0.3">
      <c r="A104" s="96">
        <v>6</v>
      </c>
      <c r="B104" s="104" t="s">
        <v>410</v>
      </c>
      <c r="C104" s="105" t="s">
        <v>411</v>
      </c>
      <c r="D104" s="106" t="s">
        <v>311</v>
      </c>
      <c r="E104" s="97" t="s">
        <v>300</v>
      </c>
      <c r="F104" s="98">
        <v>11</v>
      </c>
      <c r="G104" s="99" t="s">
        <v>19</v>
      </c>
      <c r="H104" s="100">
        <v>83</v>
      </c>
      <c r="I104" s="100">
        <v>130</v>
      </c>
      <c r="J104" s="100">
        <v>0</v>
      </c>
      <c r="K104" s="100">
        <v>213</v>
      </c>
      <c r="L104" s="101">
        <v>71</v>
      </c>
      <c r="M104" s="100">
        <v>71</v>
      </c>
      <c r="N104" s="100" t="s">
        <v>180</v>
      </c>
      <c r="O104" s="97" t="s">
        <v>355</v>
      </c>
    </row>
    <row r="105" spans="1:15" ht="15.75" thickBot="1" x14ac:dyDescent="0.3">
      <c r="A105" s="96">
        <v>7</v>
      </c>
      <c r="B105" s="97" t="s">
        <v>412</v>
      </c>
      <c r="C105" s="97" t="s">
        <v>108</v>
      </c>
      <c r="D105" s="97" t="s">
        <v>45</v>
      </c>
      <c r="E105" s="97" t="s">
        <v>211</v>
      </c>
      <c r="F105" s="98">
        <v>11</v>
      </c>
      <c r="G105" s="99" t="s">
        <v>19</v>
      </c>
      <c r="H105" s="100">
        <v>95</v>
      </c>
      <c r="I105" s="100">
        <v>115</v>
      </c>
      <c r="J105" s="100">
        <v>0</v>
      </c>
      <c r="K105" s="100">
        <v>210</v>
      </c>
      <c r="L105" s="101">
        <v>70</v>
      </c>
      <c r="M105" s="100">
        <v>70</v>
      </c>
      <c r="N105" s="100" t="s">
        <v>180</v>
      </c>
      <c r="O105" s="103" t="s">
        <v>212</v>
      </c>
    </row>
    <row r="106" spans="1:15" ht="75.75" thickBot="1" x14ac:dyDescent="0.3">
      <c r="A106" s="96">
        <v>8</v>
      </c>
      <c r="B106" s="97" t="s">
        <v>413</v>
      </c>
      <c r="C106" s="97" t="s">
        <v>414</v>
      </c>
      <c r="D106" s="97" t="s">
        <v>28</v>
      </c>
      <c r="E106" s="126" t="s">
        <v>348</v>
      </c>
      <c r="F106" s="98">
        <v>11</v>
      </c>
      <c r="G106" s="99" t="s">
        <v>19</v>
      </c>
      <c r="H106" s="100">
        <v>100</v>
      </c>
      <c r="I106" s="100">
        <v>103</v>
      </c>
      <c r="J106" s="100">
        <v>0</v>
      </c>
      <c r="K106" s="100">
        <v>203</v>
      </c>
      <c r="L106" s="101">
        <v>67.66</v>
      </c>
      <c r="M106" s="100">
        <v>67</v>
      </c>
      <c r="N106" s="100" t="s">
        <v>180</v>
      </c>
      <c r="O106" s="97" t="s">
        <v>349</v>
      </c>
    </row>
    <row r="107" spans="1:15" ht="15.75" thickBot="1" x14ac:dyDescent="0.3">
      <c r="A107" s="96">
        <v>9</v>
      </c>
      <c r="B107" s="97" t="s">
        <v>415</v>
      </c>
      <c r="C107" s="97" t="s">
        <v>50</v>
      </c>
      <c r="D107" s="97" t="s">
        <v>48</v>
      </c>
      <c r="E107" s="97" t="s">
        <v>211</v>
      </c>
      <c r="F107" s="98">
        <v>11</v>
      </c>
      <c r="G107" s="99" t="s">
        <v>19</v>
      </c>
      <c r="H107" s="100">
        <v>73</v>
      </c>
      <c r="I107" s="100">
        <v>130</v>
      </c>
      <c r="J107" s="100">
        <v>0</v>
      </c>
      <c r="K107" s="100">
        <v>203</v>
      </c>
      <c r="L107" s="101">
        <v>67.66</v>
      </c>
      <c r="M107" s="100">
        <v>67</v>
      </c>
      <c r="N107" s="100" t="s">
        <v>180</v>
      </c>
      <c r="O107" s="103" t="s">
        <v>212</v>
      </c>
    </row>
    <row r="108" spans="1:15" ht="30.75" thickBot="1" x14ac:dyDescent="0.3">
      <c r="A108" s="96">
        <v>10</v>
      </c>
      <c r="B108" s="104" t="s">
        <v>416</v>
      </c>
      <c r="C108" s="105" t="s">
        <v>32</v>
      </c>
      <c r="D108" s="106" t="s">
        <v>83</v>
      </c>
      <c r="E108" s="97" t="s">
        <v>244</v>
      </c>
      <c r="F108" s="98">
        <v>11</v>
      </c>
      <c r="G108" s="99" t="s">
        <v>19</v>
      </c>
      <c r="H108" s="100">
        <v>96</v>
      </c>
      <c r="I108" s="100">
        <v>106</v>
      </c>
      <c r="J108" s="100">
        <v>0</v>
      </c>
      <c r="K108" s="100">
        <v>202</v>
      </c>
      <c r="L108" s="101">
        <v>67.33</v>
      </c>
      <c r="M108" s="100">
        <v>67</v>
      </c>
      <c r="N108" s="100" t="s">
        <v>181</v>
      </c>
      <c r="O108" s="103" t="s">
        <v>72</v>
      </c>
    </row>
    <row r="109" spans="1:15" ht="30.75" thickBot="1" x14ac:dyDescent="0.3">
      <c r="A109" s="96">
        <v>11</v>
      </c>
      <c r="B109" s="97" t="s">
        <v>417</v>
      </c>
      <c r="C109" s="97" t="s">
        <v>30</v>
      </c>
      <c r="D109" s="97" t="s">
        <v>88</v>
      </c>
      <c r="E109" s="97" t="s">
        <v>334</v>
      </c>
      <c r="F109" s="98">
        <v>11</v>
      </c>
      <c r="G109" s="99" t="s">
        <v>19</v>
      </c>
      <c r="H109" s="100">
        <v>92</v>
      </c>
      <c r="I109" s="100">
        <v>110</v>
      </c>
      <c r="J109" s="100">
        <v>0</v>
      </c>
      <c r="K109" s="100">
        <v>202</v>
      </c>
      <c r="L109" s="101">
        <v>67.33</v>
      </c>
      <c r="M109" s="100">
        <v>67</v>
      </c>
      <c r="N109" s="100" t="s">
        <v>181</v>
      </c>
      <c r="O109" s="97" t="s">
        <v>418</v>
      </c>
    </row>
    <row r="110" spans="1:15" ht="30.75" thickBot="1" x14ac:dyDescent="0.3">
      <c r="A110" s="82">
        <v>12</v>
      </c>
      <c r="B110" s="116" t="s">
        <v>419</v>
      </c>
      <c r="C110" s="116" t="s">
        <v>420</v>
      </c>
      <c r="D110" s="116" t="s">
        <v>48</v>
      </c>
      <c r="E110" s="117" t="s">
        <v>287</v>
      </c>
      <c r="F110" s="118">
        <v>11</v>
      </c>
      <c r="G110" s="119" t="s">
        <v>19</v>
      </c>
      <c r="H110" s="120">
        <v>88</v>
      </c>
      <c r="I110" s="120">
        <v>112</v>
      </c>
      <c r="J110" s="120">
        <v>0</v>
      </c>
      <c r="K110" s="120">
        <v>200</v>
      </c>
      <c r="L110" s="86">
        <v>66.66</v>
      </c>
      <c r="M110" s="81">
        <v>66</v>
      </c>
      <c r="N110" s="81" t="s">
        <v>181</v>
      </c>
      <c r="O110" s="83" t="s">
        <v>364</v>
      </c>
    </row>
    <row r="111" spans="1:15" ht="30.75" thickBot="1" x14ac:dyDescent="0.3">
      <c r="A111" s="82">
        <v>13</v>
      </c>
      <c r="B111" s="87" t="s">
        <v>421</v>
      </c>
      <c r="C111" s="87" t="s">
        <v>422</v>
      </c>
      <c r="D111" s="87" t="s">
        <v>311</v>
      </c>
      <c r="E111" s="117" t="s">
        <v>287</v>
      </c>
      <c r="F111" s="84">
        <v>11</v>
      </c>
      <c r="G111" s="85" t="s">
        <v>19</v>
      </c>
      <c r="H111" s="81">
        <v>97</v>
      </c>
      <c r="I111" s="81">
        <v>99</v>
      </c>
      <c r="J111" s="81">
        <v>0</v>
      </c>
      <c r="K111" s="81">
        <v>196</v>
      </c>
      <c r="L111" s="86">
        <v>65.33</v>
      </c>
      <c r="M111" s="81">
        <v>65</v>
      </c>
      <c r="N111" s="81" t="s">
        <v>181</v>
      </c>
      <c r="O111" s="83" t="s">
        <v>364</v>
      </c>
    </row>
    <row r="112" spans="1:15" ht="30.75" thickBot="1" x14ac:dyDescent="0.3">
      <c r="A112" s="82">
        <v>14</v>
      </c>
      <c r="B112" s="87" t="s">
        <v>423</v>
      </c>
      <c r="C112" s="87" t="s">
        <v>243</v>
      </c>
      <c r="D112" s="87" t="s">
        <v>106</v>
      </c>
      <c r="E112" s="117" t="s">
        <v>287</v>
      </c>
      <c r="F112" s="84">
        <v>11</v>
      </c>
      <c r="G112" s="85" t="s">
        <v>19</v>
      </c>
      <c r="H112" s="81">
        <v>87</v>
      </c>
      <c r="I112" s="81">
        <v>84</v>
      </c>
      <c r="J112" s="81">
        <v>0</v>
      </c>
      <c r="K112" s="81">
        <v>171</v>
      </c>
      <c r="L112" s="86">
        <v>57</v>
      </c>
      <c r="M112" s="81">
        <v>57</v>
      </c>
      <c r="N112" s="81" t="s">
        <v>181</v>
      </c>
      <c r="O112" s="83" t="s">
        <v>364</v>
      </c>
    </row>
    <row r="113" spans="1:15" ht="30.75" thickBot="1" x14ac:dyDescent="0.3">
      <c r="A113" s="82">
        <v>15</v>
      </c>
      <c r="B113" s="83" t="s">
        <v>424</v>
      </c>
      <c r="C113" s="83" t="s">
        <v>425</v>
      </c>
      <c r="D113" s="83" t="s">
        <v>395</v>
      </c>
      <c r="E113" s="83" t="s">
        <v>244</v>
      </c>
      <c r="F113" s="84">
        <v>11</v>
      </c>
      <c r="G113" s="85" t="s">
        <v>19</v>
      </c>
      <c r="H113" s="81">
        <v>73</v>
      </c>
      <c r="I113" s="81">
        <v>71</v>
      </c>
      <c r="J113" s="81">
        <v>0</v>
      </c>
      <c r="K113" s="81">
        <v>144</v>
      </c>
      <c r="L113" s="86">
        <v>48</v>
      </c>
      <c r="M113" s="81">
        <v>48</v>
      </c>
      <c r="N113" s="81" t="s">
        <v>181</v>
      </c>
      <c r="O113" s="110" t="s">
        <v>72</v>
      </c>
    </row>
    <row r="114" spans="1:15" ht="30.75" thickBot="1" x14ac:dyDescent="0.3">
      <c r="A114" s="82">
        <v>16</v>
      </c>
      <c r="B114" s="87" t="s">
        <v>426</v>
      </c>
      <c r="C114" s="87" t="s">
        <v>277</v>
      </c>
      <c r="D114" s="87" t="s">
        <v>427</v>
      </c>
      <c r="E114" s="110" t="s">
        <v>244</v>
      </c>
      <c r="F114" s="84">
        <v>11</v>
      </c>
      <c r="G114" s="85" t="s">
        <v>19</v>
      </c>
      <c r="H114" s="81">
        <v>76</v>
      </c>
      <c r="I114" s="81">
        <v>68</v>
      </c>
      <c r="J114" s="81">
        <v>0</v>
      </c>
      <c r="K114" s="81">
        <v>144</v>
      </c>
      <c r="L114" s="86">
        <v>48</v>
      </c>
      <c r="M114" s="81">
        <v>48</v>
      </c>
      <c r="N114" s="81" t="s">
        <v>181</v>
      </c>
      <c r="O114" s="110" t="s">
        <v>72</v>
      </c>
    </row>
    <row r="115" spans="1:15" ht="30.75" thickBot="1" x14ac:dyDescent="0.3">
      <c r="A115" s="82">
        <v>17</v>
      </c>
      <c r="B115" s="87" t="s">
        <v>428</v>
      </c>
      <c r="C115" s="87" t="s">
        <v>429</v>
      </c>
      <c r="D115" s="87" t="s">
        <v>430</v>
      </c>
      <c r="E115" s="110" t="s">
        <v>274</v>
      </c>
      <c r="F115" s="84">
        <v>11</v>
      </c>
      <c r="G115" s="85" t="s">
        <v>19</v>
      </c>
      <c r="H115" s="81">
        <v>53</v>
      </c>
      <c r="I115" s="81">
        <v>50</v>
      </c>
      <c r="J115" s="81">
        <v>0</v>
      </c>
      <c r="K115" s="81">
        <v>103</v>
      </c>
      <c r="L115" s="86">
        <v>34.33</v>
      </c>
      <c r="M115" s="81">
        <v>34</v>
      </c>
      <c r="N115" s="81" t="s">
        <v>181</v>
      </c>
      <c r="O115" s="110" t="s">
        <v>275</v>
      </c>
    </row>
    <row r="116" spans="1:15" ht="30.75" thickBot="1" x14ac:dyDescent="0.3">
      <c r="A116" s="82">
        <v>18</v>
      </c>
      <c r="B116" s="87" t="s">
        <v>431</v>
      </c>
      <c r="C116" s="87" t="s">
        <v>432</v>
      </c>
      <c r="D116" s="87" t="s">
        <v>311</v>
      </c>
      <c r="E116" s="110" t="s">
        <v>274</v>
      </c>
      <c r="F116" s="84">
        <v>11</v>
      </c>
      <c r="G116" s="85" t="s">
        <v>19</v>
      </c>
      <c r="H116" s="81">
        <v>32</v>
      </c>
      <c r="I116" s="81">
        <v>48</v>
      </c>
      <c r="J116" s="81">
        <v>0</v>
      </c>
      <c r="K116" s="81">
        <v>80</v>
      </c>
      <c r="L116" s="86">
        <v>26.66</v>
      </c>
      <c r="M116" s="81">
        <v>26</v>
      </c>
      <c r="N116" s="81" t="s">
        <v>181</v>
      </c>
      <c r="O116" s="110" t="s">
        <v>275</v>
      </c>
    </row>
    <row r="117" spans="1:15" ht="30.75" thickBot="1" x14ac:dyDescent="0.3">
      <c r="A117" s="82">
        <v>19</v>
      </c>
      <c r="B117" s="87" t="s">
        <v>433</v>
      </c>
      <c r="C117" s="87" t="s">
        <v>103</v>
      </c>
      <c r="D117" s="87" t="s">
        <v>33</v>
      </c>
      <c r="E117" s="110" t="s">
        <v>434</v>
      </c>
      <c r="F117" s="84">
        <v>11</v>
      </c>
      <c r="G117" s="85" t="s">
        <v>19</v>
      </c>
      <c r="H117" s="81">
        <v>52</v>
      </c>
      <c r="I117" s="81">
        <v>19</v>
      </c>
      <c r="J117" s="81">
        <v>0</v>
      </c>
      <c r="K117" s="81">
        <v>71</v>
      </c>
      <c r="L117" s="86">
        <v>23.66</v>
      </c>
      <c r="M117" s="81">
        <v>23</v>
      </c>
      <c r="N117" s="81" t="s">
        <v>181</v>
      </c>
      <c r="O117" s="110" t="s">
        <v>435</v>
      </c>
    </row>
    <row r="118" spans="1:15" ht="30.75" thickBot="1" x14ac:dyDescent="0.3">
      <c r="A118" s="82">
        <v>20</v>
      </c>
      <c r="B118" s="87" t="s">
        <v>436</v>
      </c>
      <c r="C118" s="87" t="s">
        <v>437</v>
      </c>
      <c r="D118" s="87" t="s">
        <v>438</v>
      </c>
      <c r="E118" s="110" t="s">
        <v>274</v>
      </c>
      <c r="F118" s="84">
        <v>11</v>
      </c>
      <c r="G118" s="85" t="s">
        <v>19</v>
      </c>
      <c r="H118" s="81">
        <v>48</v>
      </c>
      <c r="I118" s="81">
        <v>22</v>
      </c>
      <c r="J118" s="81">
        <v>0</v>
      </c>
      <c r="K118" s="81">
        <v>70</v>
      </c>
      <c r="L118" s="86">
        <v>23.33</v>
      </c>
      <c r="M118" s="81">
        <v>23</v>
      </c>
      <c r="N118" s="81" t="s">
        <v>181</v>
      </c>
      <c r="O118" s="110" t="s">
        <v>275</v>
      </c>
    </row>
    <row r="119" spans="1:15" ht="30.75" thickBot="1" x14ac:dyDescent="0.3">
      <c r="A119" s="82">
        <v>21</v>
      </c>
      <c r="B119" s="87" t="s">
        <v>439</v>
      </c>
      <c r="C119" s="87" t="s">
        <v>432</v>
      </c>
      <c r="D119" s="87" t="s">
        <v>311</v>
      </c>
      <c r="E119" s="110" t="s">
        <v>274</v>
      </c>
      <c r="F119" s="84">
        <v>11</v>
      </c>
      <c r="G119" s="85" t="s">
        <v>19</v>
      </c>
      <c r="H119" s="81">
        <v>57</v>
      </c>
      <c r="I119" s="81">
        <v>0</v>
      </c>
      <c r="J119" s="81">
        <v>0</v>
      </c>
      <c r="K119" s="81">
        <v>57</v>
      </c>
      <c r="L119" s="86">
        <v>19</v>
      </c>
      <c r="M119" s="81">
        <v>19</v>
      </c>
      <c r="N119" s="81" t="s">
        <v>181</v>
      </c>
      <c r="O119" s="110" t="s">
        <v>275</v>
      </c>
    </row>
    <row r="120" spans="1:15" ht="30.75" thickBot="1" x14ac:dyDescent="0.3">
      <c r="A120" s="82">
        <v>22</v>
      </c>
      <c r="B120" s="87" t="s">
        <v>440</v>
      </c>
      <c r="C120" s="87" t="s">
        <v>351</v>
      </c>
      <c r="D120" s="87" t="s">
        <v>268</v>
      </c>
      <c r="E120" s="110" t="s">
        <v>334</v>
      </c>
      <c r="F120" s="84">
        <v>11</v>
      </c>
      <c r="G120" s="85" t="s">
        <v>19</v>
      </c>
      <c r="H120" s="81">
        <v>47</v>
      </c>
      <c r="I120" s="81">
        <v>0</v>
      </c>
      <c r="J120" s="81">
        <v>0</v>
      </c>
      <c r="K120" s="81">
        <v>47</v>
      </c>
      <c r="L120" s="86">
        <v>15.66</v>
      </c>
      <c r="M120" s="81">
        <v>15</v>
      </c>
      <c r="N120" s="81" t="s">
        <v>181</v>
      </c>
      <c r="O120" s="110" t="s">
        <v>418</v>
      </c>
    </row>
    <row r="121" spans="1:15" ht="30.75" thickBot="1" x14ac:dyDescent="0.3">
      <c r="A121" s="82">
        <v>23</v>
      </c>
      <c r="B121" s="87" t="s">
        <v>441</v>
      </c>
      <c r="C121" s="87" t="s">
        <v>61</v>
      </c>
      <c r="D121" s="87" t="s">
        <v>311</v>
      </c>
      <c r="E121" s="110" t="s">
        <v>222</v>
      </c>
      <c r="F121" s="84">
        <v>11</v>
      </c>
      <c r="G121" s="85" t="s">
        <v>19</v>
      </c>
      <c r="H121" s="81">
        <v>42</v>
      </c>
      <c r="I121" s="81">
        <v>0</v>
      </c>
      <c r="J121" s="81">
        <v>0</v>
      </c>
      <c r="K121" s="81">
        <v>42</v>
      </c>
      <c r="L121" s="86">
        <v>14</v>
      </c>
      <c r="M121" s="81">
        <v>14</v>
      </c>
      <c r="N121" s="81" t="s">
        <v>181</v>
      </c>
      <c r="O121" s="110" t="s">
        <v>282</v>
      </c>
    </row>
  </sheetData>
  <mergeCells count="14">
    <mergeCell ref="L5:L6"/>
    <mergeCell ref="N5:N6"/>
    <mergeCell ref="O5:O6"/>
    <mergeCell ref="E3:J3"/>
    <mergeCell ref="E5:E6"/>
    <mergeCell ref="F5:F6"/>
    <mergeCell ref="G5:G6"/>
    <mergeCell ref="H5:I5"/>
    <mergeCell ref="J5:J6"/>
    <mergeCell ref="K5:K6"/>
    <mergeCell ref="A5:A6"/>
    <mergeCell ref="B5:B6"/>
    <mergeCell ref="C5:C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H15" sqref="H15"/>
    </sheetView>
  </sheetViews>
  <sheetFormatPr defaultRowHeight="15" x14ac:dyDescent="0.25"/>
  <cols>
    <col min="2" max="2" width="13.7109375" customWidth="1"/>
    <col min="3" max="3" width="14.5703125" customWidth="1"/>
    <col min="4" max="4" width="18.140625" customWidth="1"/>
    <col min="5" max="5" width="25" customWidth="1"/>
    <col min="14" max="14" width="11.28515625" customWidth="1"/>
    <col min="15" max="15" width="38.42578125" customWidth="1"/>
  </cols>
  <sheetData>
    <row r="1" spans="1:15" x14ac:dyDescent="0.25">
      <c r="A1" s="27"/>
      <c r="B1" s="27"/>
      <c r="C1" s="27"/>
      <c r="D1" s="27"/>
      <c r="E1" s="27"/>
      <c r="F1" s="127"/>
      <c r="G1" s="127"/>
      <c r="H1" s="127"/>
      <c r="I1" s="127"/>
      <c r="J1" s="127"/>
      <c r="K1" s="127"/>
      <c r="L1" s="127"/>
      <c r="M1" s="127"/>
      <c r="N1" s="27"/>
      <c r="O1" s="27"/>
    </row>
    <row r="2" spans="1:15" x14ac:dyDescent="0.25">
      <c r="A2" s="27"/>
      <c r="B2" s="27"/>
      <c r="C2" s="27"/>
      <c r="D2" s="27"/>
      <c r="E2" s="128" t="s">
        <v>442</v>
      </c>
      <c r="F2" s="129"/>
      <c r="G2" s="129"/>
      <c r="H2" s="129"/>
      <c r="I2" s="129"/>
      <c r="J2" s="129"/>
      <c r="K2" s="129"/>
      <c r="L2" s="129"/>
      <c r="M2" s="129"/>
      <c r="N2" s="130"/>
      <c r="O2" s="27"/>
    </row>
    <row r="3" spans="1:15" x14ac:dyDescent="0.25">
      <c r="A3" s="27"/>
      <c r="B3" s="27"/>
      <c r="C3" s="27"/>
      <c r="D3" s="27"/>
      <c r="E3" s="27"/>
      <c r="F3" s="127" t="s">
        <v>443</v>
      </c>
      <c r="G3" s="127"/>
      <c r="H3" s="127"/>
      <c r="I3" s="127"/>
      <c r="J3" s="127"/>
      <c r="K3" s="127"/>
      <c r="L3" s="127"/>
      <c r="M3" s="127"/>
      <c r="N3" s="27"/>
      <c r="O3" s="27"/>
    </row>
    <row r="4" spans="1:15" x14ac:dyDescent="0.25">
      <c r="A4" s="27"/>
      <c r="B4" s="27"/>
      <c r="C4" s="27"/>
      <c r="D4" s="27"/>
      <c r="E4" s="27"/>
      <c r="F4" s="127"/>
      <c r="G4" s="127"/>
      <c r="H4" s="127"/>
      <c r="I4" s="127"/>
      <c r="J4" s="127"/>
      <c r="K4" s="127"/>
      <c r="L4" s="127"/>
      <c r="M4" s="127"/>
      <c r="N4" s="27"/>
      <c r="O4" s="27"/>
    </row>
    <row r="5" spans="1:15" ht="90" x14ac:dyDescent="0.25">
      <c r="A5" s="131" t="s">
        <v>0</v>
      </c>
      <c r="B5" s="131" t="s">
        <v>13</v>
      </c>
      <c r="C5" s="131" t="s">
        <v>1</v>
      </c>
      <c r="D5" s="132" t="s">
        <v>2</v>
      </c>
      <c r="E5" s="132" t="s">
        <v>3</v>
      </c>
      <c r="F5" s="133" t="s">
        <v>4</v>
      </c>
      <c r="G5" s="133" t="s">
        <v>5</v>
      </c>
      <c r="H5" s="133" t="s">
        <v>6</v>
      </c>
      <c r="I5" s="133"/>
      <c r="J5" s="134" t="s">
        <v>7</v>
      </c>
      <c r="K5" s="133" t="s">
        <v>8</v>
      </c>
      <c r="L5" s="134" t="s">
        <v>444</v>
      </c>
      <c r="M5" s="134" t="s">
        <v>445</v>
      </c>
      <c r="N5" s="131" t="s">
        <v>9</v>
      </c>
      <c r="O5" s="131" t="s">
        <v>10</v>
      </c>
    </row>
    <row r="6" spans="1:15" x14ac:dyDescent="0.25">
      <c r="A6" s="131"/>
      <c r="B6" s="131"/>
      <c r="C6" s="131"/>
      <c r="D6" s="132"/>
      <c r="E6" s="132"/>
      <c r="F6" s="133"/>
      <c r="G6" s="133"/>
      <c r="H6" s="134" t="s">
        <v>11</v>
      </c>
      <c r="I6" s="134" t="s">
        <v>12</v>
      </c>
      <c r="J6" s="134"/>
      <c r="K6" s="133"/>
      <c r="L6" s="134"/>
      <c r="M6" s="134"/>
      <c r="N6" s="131"/>
      <c r="O6" s="131"/>
    </row>
    <row r="7" spans="1:15" x14ac:dyDescent="0.25">
      <c r="A7" s="135">
        <v>1</v>
      </c>
      <c r="B7" s="136" t="s">
        <v>446</v>
      </c>
      <c r="C7" s="137" t="s">
        <v>238</v>
      </c>
      <c r="D7" s="138" t="s">
        <v>371</v>
      </c>
      <c r="E7" s="138" t="s">
        <v>447</v>
      </c>
      <c r="F7" s="139">
        <v>7</v>
      </c>
      <c r="G7" s="140" t="s">
        <v>17</v>
      </c>
      <c r="H7" s="141">
        <v>95</v>
      </c>
      <c r="I7" s="141">
        <v>90</v>
      </c>
      <c r="J7" s="141">
        <v>0</v>
      </c>
      <c r="K7" s="142">
        <f>SUM(H7:J7)</f>
        <v>185</v>
      </c>
      <c r="L7" s="143">
        <v>61.66</v>
      </c>
      <c r="M7" s="142">
        <v>61</v>
      </c>
      <c r="N7" s="144" t="s">
        <v>180</v>
      </c>
      <c r="O7" s="145" t="s">
        <v>448</v>
      </c>
    </row>
    <row r="8" spans="1:15" x14ac:dyDescent="0.25">
      <c r="A8" s="135">
        <v>2</v>
      </c>
      <c r="B8" s="146" t="s">
        <v>449</v>
      </c>
      <c r="C8" s="146" t="s">
        <v>450</v>
      </c>
      <c r="D8" s="146" t="s">
        <v>22</v>
      </c>
      <c r="E8" s="146" t="s">
        <v>447</v>
      </c>
      <c r="F8" s="147">
        <v>7</v>
      </c>
      <c r="G8" s="148" t="s">
        <v>17</v>
      </c>
      <c r="H8" s="149">
        <v>50</v>
      </c>
      <c r="I8" s="149">
        <v>80</v>
      </c>
      <c r="J8" s="149">
        <v>0</v>
      </c>
      <c r="K8" s="150">
        <f>SUM(H8:J8)</f>
        <v>130</v>
      </c>
      <c r="L8" s="151">
        <v>43.33</v>
      </c>
      <c r="M8" s="150">
        <v>43</v>
      </c>
      <c r="N8" s="152" t="s">
        <v>181</v>
      </c>
      <c r="O8" s="153" t="s">
        <v>448</v>
      </c>
    </row>
    <row r="9" spans="1:15" x14ac:dyDescent="0.25">
      <c r="A9" s="135"/>
      <c r="B9" s="146"/>
      <c r="C9" s="146"/>
      <c r="D9" s="146"/>
      <c r="E9" s="146"/>
      <c r="F9" s="147"/>
      <c r="G9" s="148"/>
      <c r="H9" s="149"/>
      <c r="I9" s="149"/>
      <c r="J9" s="149"/>
      <c r="K9" s="150"/>
      <c r="L9" s="151"/>
      <c r="M9" s="150"/>
      <c r="N9" s="152"/>
      <c r="O9" s="153"/>
    </row>
    <row r="10" spans="1:15" x14ac:dyDescent="0.25">
      <c r="A10" s="135">
        <v>3</v>
      </c>
      <c r="B10" s="138" t="s">
        <v>451</v>
      </c>
      <c r="C10" s="138" t="s">
        <v>420</v>
      </c>
      <c r="D10" s="138" t="s">
        <v>452</v>
      </c>
      <c r="E10" s="138" t="s">
        <v>447</v>
      </c>
      <c r="F10" s="139">
        <v>8</v>
      </c>
      <c r="G10" s="140" t="s">
        <v>17</v>
      </c>
      <c r="H10" s="141">
        <v>82</v>
      </c>
      <c r="I10" s="141">
        <v>75</v>
      </c>
      <c r="J10" s="141">
        <v>0</v>
      </c>
      <c r="K10" s="142">
        <f t="shared" ref="K10:K16" si="0">SUM(H10:J10)</f>
        <v>157</v>
      </c>
      <c r="L10" s="143">
        <v>52.33</v>
      </c>
      <c r="M10" s="142">
        <v>52</v>
      </c>
      <c r="N10" s="144" t="s">
        <v>180</v>
      </c>
      <c r="O10" s="145" t="s">
        <v>448</v>
      </c>
    </row>
    <row r="11" spans="1:15" x14ac:dyDescent="0.25">
      <c r="A11" s="135">
        <v>4</v>
      </c>
      <c r="B11" s="154" t="s">
        <v>453</v>
      </c>
      <c r="C11" s="155" t="s">
        <v>61</v>
      </c>
      <c r="D11" s="146" t="s">
        <v>106</v>
      </c>
      <c r="E11" s="146" t="s">
        <v>447</v>
      </c>
      <c r="F11" s="147">
        <v>8</v>
      </c>
      <c r="G11" s="148" t="s">
        <v>17</v>
      </c>
      <c r="H11" s="149">
        <v>76</v>
      </c>
      <c r="I11" s="149">
        <v>65</v>
      </c>
      <c r="J11" s="149">
        <v>0</v>
      </c>
      <c r="K11" s="150">
        <f t="shared" si="0"/>
        <v>141</v>
      </c>
      <c r="L11" s="151">
        <v>47</v>
      </c>
      <c r="M11" s="150">
        <v>47</v>
      </c>
      <c r="N11" s="152" t="s">
        <v>181</v>
      </c>
      <c r="O11" s="153" t="s">
        <v>448</v>
      </c>
    </row>
    <row r="12" spans="1:15" ht="45" x14ac:dyDescent="0.25">
      <c r="A12" s="135">
        <v>5</v>
      </c>
      <c r="B12" s="153" t="s">
        <v>454</v>
      </c>
      <c r="C12" s="153" t="s">
        <v>455</v>
      </c>
      <c r="D12" s="153" t="s">
        <v>392</v>
      </c>
      <c r="E12" s="156" t="s">
        <v>456</v>
      </c>
      <c r="F12" s="157">
        <v>8</v>
      </c>
      <c r="G12" s="148" t="s">
        <v>17</v>
      </c>
      <c r="H12" s="135">
        <v>56</v>
      </c>
      <c r="I12" s="135">
        <v>85</v>
      </c>
      <c r="J12" s="135">
        <v>0</v>
      </c>
      <c r="K12" s="150">
        <f t="shared" si="0"/>
        <v>141</v>
      </c>
      <c r="L12" s="151">
        <v>47</v>
      </c>
      <c r="M12" s="150">
        <v>47</v>
      </c>
      <c r="N12" s="152" t="s">
        <v>181</v>
      </c>
      <c r="O12" s="153" t="s">
        <v>457</v>
      </c>
    </row>
    <row r="13" spans="1:15" ht="45" x14ac:dyDescent="0.25">
      <c r="A13" s="135">
        <v>6</v>
      </c>
      <c r="B13" s="158" t="s">
        <v>458</v>
      </c>
      <c r="C13" s="158" t="s">
        <v>249</v>
      </c>
      <c r="D13" s="158" t="s">
        <v>459</v>
      </c>
      <c r="E13" s="156" t="s">
        <v>456</v>
      </c>
      <c r="F13" s="157">
        <v>8</v>
      </c>
      <c r="G13" s="148" t="s">
        <v>17</v>
      </c>
      <c r="H13" s="135">
        <v>66</v>
      </c>
      <c r="I13" s="135">
        <v>60</v>
      </c>
      <c r="J13" s="135">
        <v>0</v>
      </c>
      <c r="K13" s="150">
        <f t="shared" si="0"/>
        <v>126</v>
      </c>
      <c r="L13" s="151">
        <v>42</v>
      </c>
      <c r="M13" s="150">
        <v>42</v>
      </c>
      <c r="N13" s="152" t="s">
        <v>181</v>
      </c>
      <c r="O13" s="158" t="s">
        <v>457</v>
      </c>
    </row>
    <row r="14" spans="1:15" ht="45" x14ac:dyDescent="0.25">
      <c r="A14" s="135">
        <v>7</v>
      </c>
      <c r="B14" s="153" t="s">
        <v>460</v>
      </c>
      <c r="C14" s="153" t="s">
        <v>370</v>
      </c>
      <c r="D14" s="153" t="s">
        <v>59</v>
      </c>
      <c r="E14" s="156" t="s">
        <v>456</v>
      </c>
      <c r="F14" s="157">
        <v>8</v>
      </c>
      <c r="G14" s="148" t="s">
        <v>17</v>
      </c>
      <c r="H14" s="135">
        <v>79</v>
      </c>
      <c r="I14" s="135">
        <v>40</v>
      </c>
      <c r="J14" s="135">
        <v>0</v>
      </c>
      <c r="K14" s="150">
        <f t="shared" si="0"/>
        <v>119</v>
      </c>
      <c r="L14" s="151">
        <v>39.659999999999997</v>
      </c>
      <c r="M14" s="150">
        <v>39</v>
      </c>
      <c r="N14" s="152" t="s">
        <v>181</v>
      </c>
      <c r="O14" s="158" t="s">
        <v>457</v>
      </c>
    </row>
    <row r="15" spans="1:15" ht="45" x14ac:dyDescent="0.25">
      <c r="A15" s="135">
        <v>8</v>
      </c>
      <c r="B15" s="153" t="s">
        <v>461</v>
      </c>
      <c r="C15" s="153" t="s">
        <v>462</v>
      </c>
      <c r="D15" s="153" t="s">
        <v>463</v>
      </c>
      <c r="E15" s="156" t="s">
        <v>456</v>
      </c>
      <c r="F15" s="157">
        <v>8</v>
      </c>
      <c r="G15" s="148" t="s">
        <v>17</v>
      </c>
      <c r="H15" s="135">
        <v>61</v>
      </c>
      <c r="I15" s="135">
        <v>45</v>
      </c>
      <c r="J15" s="135">
        <v>0</v>
      </c>
      <c r="K15" s="150">
        <f t="shared" si="0"/>
        <v>106</v>
      </c>
      <c r="L15" s="151">
        <v>35.33</v>
      </c>
      <c r="M15" s="150">
        <v>35</v>
      </c>
      <c r="N15" s="152" t="s">
        <v>181</v>
      </c>
      <c r="O15" s="158" t="s">
        <v>457</v>
      </c>
    </row>
    <row r="16" spans="1:15" ht="45" x14ac:dyDescent="0.25">
      <c r="A16" s="135">
        <v>9</v>
      </c>
      <c r="B16" s="153" t="s">
        <v>464</v>
      </c>
      <c r="C16" s="153" t="s">
        <v>32</v>
      </c>
      <c r="D16" s="153" t="s">
        <v>371</v>
      </c>
      <c r="E16" s="156" t="s">
        <v>456</v>
      </c>
      <c r="F16" s="157">
        <v>8</v>
      </c>
      <c r="G16" s="148" t="s">
        <v>17</v>
      </c>
      <c r="H16" s="135">
        <v>58</v>
      </c>
      <c r="I16" s="135">
        <v>20</v>
      </c>
      <c r="J16" s="135">
        <v>0</v>
      </c>
      <c r="K16" s="150">
        <f t="shared" si="0"/>
        <v>78</v>
      </c>
      <c r="L16" s="151">
        <v>26</v>
      </c>
      <c r="M16" s="150">
        <v>26</v>
      </c>
      <c r="N16" s="152" t="s">
        <v>181</v>
      </c>
      <c r="O16" s="158" t="s">
        <v>457</v>
      </c>
    </row>
    <row r="17" spans="1:15" x14ac:dyDescent="0.25">
      <c r="A17" s="135"/>
      <c r="B17" s="153"/>
      <c r="C17" s="153"/>
      <c r="D17" s="153"/>
      <c r="E17" s="156"/>
      <c r="F17" s="157"/>
      <c r="G17" s="148"/>
      <c r="H17" s="135"/>
      <c r="I17" s="135"/>
      <c r="J17" s="135"/>
      <c r="K17" s="150"/>
      <c r="L17" s="151"/>
      <c r="M17" s="150"/>
      <c r="N17" s="152"/>
      <c r="O17" s="158"/>
    </row>
    <row r="18" spans="1:15" ht="30" x14ac:dyDescent="0.25">
      <c r="A18" s="152">
        <v>1</v>
      </c>
      <c r="B18" s="159" t="s">
        <v>465</v>
      </c>
      <c r="C18" s="159" t="s">
        <v>466</v>
      </c>
      <c r="D18" s="159" t="s">
        <v>22</v>
      </c>
      <c r="E18" s="159" t="s">
        <v>467</v>
      </c>
      <c r="F18" s="161">
        <v>9</v>
      </c>
      <c r="G18" s="161">
        <v>9</v>
      </c>
      <c r="H18" s="160">
        <v>98</v>
      </c>
      <c r="I18" s="160">
        <v>110</v>
      </c>
      <c r="J18" s="160">
        <v>0</v>
      </c>
      <c r="K18" s="162">
        <f t="shared" ref="K18:K52" si="1">SUM(H18:J18)</f>
        <v>208</v>
      </c>
      <c r="L18" s="163">
        <v>69.33</v>
      </c>
      <c r="M18" s="162">
        <v>69</v>
      </c>
      <c r="N18" s="164" t="s">
        <v>223</v>
      </c>
      <c r="O18" s="165" t="s">
        <v>468</v>
      </c>
    </row>
    <row r="19" spans="1:15" ht="30" x14ac:dyDescent="0.25">
      <c r="A19" s="152">
        <v>2</v>
      </c>
      <c r="B19" s="159" t="s">
        <v>469</v>
      </c>
      <c r="C19" s="159" t="s">
        <v>94</v>
      </c>
      <c r="D19" s="159" t="s">
        <v>39</v>
      </c>
      <c r="E19" s="159" t="s">
        <v>467</v>
      </c>
      <c r="F19" s="161">
        <v>9</v>
      </c>
      <c r="G19" s="161">
        <v>9</v>
      </c>
      <c r="H19" s="160">
        <v>92</v>
      </c>
      <c r="I19" s="160">
        <v>100</v>
      </c>
      <c r="J19" s="160">
        <v>0</v>
      </c>
      <c r="K19" s="162">
        <f t="shared" si="1"/>
        <v>192</v>
      </c>
      <c r="L19" s="163">
        <v>64</v>
      </c>
      <c r="M19" s="162">
        <v>64</v>
      </c>
      <c r="N19" s="164" t="s">
        <v>223</v>
      </c>
      <c r="O19" s="165" t="s">
        <v>468</v>
      </c>
    </row>
    <row r="20" spans="1:15" ht="30" x14ac:dyDescent="0.25">
      <c r="A20" s="152">
        <v>3</v>
      </c>
      <c r="B20" s="159" t="s">
        <v>470</v>
      </c>
      <c r="C20" s="159" t="s">
        <v>94</v>
      </c>
      <c r="D20" s="159" t="s">
        <v>347</v>
      </c>
      <c r="E20" s="159" t="s">
        <v>447</v>
      </c>
      <c r="F20" s="161">
        <v>9</v>
      </c>
      <c r="G20" s="161">
        <v>9</v>
      </c>
      <c r="H20" s="160">
        <v>74</v>
      </c>
      <c r="I20" s="160">
        <v>105</v>
      </c>
      <c r="J20" s="160">
        <v>0</v>
      </c>
      <c r="K20" s="162">
        <f t="shared" si="1"/>
        <v>179</v>
      </c>
      <c r="L20" s="163">
        <v>59.66</v>
      </c>
      <c r="M20" s="162">
        <v>59</v>
      </c>
      <c r="N20" s="164" t="s">
        <v>223</v>
      </c>
      <c r="O20" s="165" t="s">
        <v>448</v>
      </c>
    </row>
    <row r="21" spans="1:15" ht="45" x14ac:dyDescent="0.25">
      <c r="A21" s="152">
        <v>4</v>
      </c>
      <c r="B21" s="145" t="s">
        <v>471</v>
      </c>
      <c r="C21" s="145" t="s">
        <v>380</v>
      </c>
      <c r="D21" s="145" t="s">
        <v>234</v>
      </c>
      <c r="E21" s="166" t="s">
        <v>456</v>
      </c>
      <c r="F21" s="167">
        <v>9</v>
      </c>
      <c r="G21" s="167">
        <v>9</v>
      </c>
      <c r="H21" s="168">
        <v>92</v>
      </c>
      <c r="I21" s="168">
        <v>77</v>
      </c>
      <c r="J21" s="168">
        <v>0</v>
      </c>
      <c r="K21" s="168">
        <f t="shared" si="1"/>
        <v>169</v>
      </c>
      <c r="L21" s="169">
        <v>56.33</v>
      </c>
      <c r="M21" s="168">
        <v>56</v>
      </c>
      <c r="N21" s="144" t="s">
        <v>180</v>
      </c>
      <c r="O21" s="145" t="s">
        <v>472</v>
      </c>
    </row>
    <row r="22" spans="1:15" x14ac:dyDescent="0.25">
      <c r="A22" s="152">
        <v>5</v>
      </c>
      <c r="B22" s="170" t="s">
        <v>473</v>
      </c>
      <c r="C22" s="170" t="s">
        <v>432</v>
      </c>
      <c r="D22" s="170" t="s">
        <v>405</v>
      </c>
      <c r="E22" s="171" t="s">
        <v>474</v>
      </c>
      <c r="F22" s="172">
        <v>9</v>
      </c>
      <c r="G22" s="167">
        <v>9</v>
      </c>
      <c r="H22" s="172">
        <v>70</v>
      </c>
      <c r="I22" s="172">
        <v>92</v>
      </c>
      <c r="J22" s="172">
        <v>0</v>
      </c>
      <c r="K22" s="168">
        <f t="shared" si="1"/>
        <v>162</v>
      </c>
      <c r="L22" s="169">
        <v>54</v>
      </c>
      <c r="M22" s="168">
        <v>54</v>
      </c>
      <c r="N22" s="144" t="s">
        <v>180</v>
      </c>
      <c r="O22" s="170" t="s">
        <v>475</v>
      </c>
    </row>
    <row r="23" spans="1:15" x14ac:dyDescent="0.25">
      <c r="A23" s="152">
        <v>6</v>
      </c>
      <c r="B23" s="136" t="s">
        <v>476</v>
      </c>
      <c r="C23" s="137" t="s">
        <v>277</v>
      </c>
      <c r="D23" s="138" t="s">
        <v>83</v>
      </c>
      <c r="E23" s="138" t="s">
        <v>447</v>
      </c>
      <c r="F23" s="173">
        <v>9</v>
      </c>
      <c r="G23" s="167">
        <v>9</v>
      </c>
      <c r="H23" s="174">
        <v>68</v>
      </c>
      <c r="I23" s="174">
        <v>92</v>
      </c>
      <c r="J23" s="174">
        <v>0</v>
      </c>
      <c r="K23" s="168">
        <f t="shared" si="1"/>
        <v>160</v>
      </c>
      <c r="L23" s="169">
        <v>53.33</v>
      </c>
      <c r="M23" s="168">
        <v>53</v>
      </c>
      <c r="N23" s="144" t="s">
        <v>180</v>
      </c>
      <c r="O23" s="145" t="s">
        <v>448</v>
      </c>
    </row>
    <row r="24" spans="1:15" x14ac:dyDescent="0.25">
      <c r="A24" s="152">
        <v>7</v>
      </c>
      <c r="B24" s="170" t="s">
        <v>477</v>
      </c>
      <c r="C24" s="170" t="s">
        <v>94</v>
      </c>
      <c r="D24" s="170" t="s">
        <v>229</v>
      </c>
      <c r="E24" s="170" t="s">
        <v>467</v>
      </c>
      <c r="F24" s="167">
        <v>9</v>
      </c>
      <c r="G24" s="167">
        <v>9</v>
      </c>
      <c r="H24" s="172">
        <v>62</v>
      </c>
      <c r="I24" s="172">
        <v>97</v>
      </c>
      <c r="J24" s="172">
        <v>0</v>
      </c>
      <c r="K24" s="168">
        <f t="shared" si="1"/>
        <v>159</v>
      </c>
      <c r="L24" s="169">
        <v>53</v>
      </c>
      <c r="M24" s="168">
        <v>53</v>
      </c>
      <c r="N24" s="144" t="s">
        <v>180</v>
      </c>
      <c r="O24" s="145" t="s">
        <v>468</v>
      </c>
    </row>
    <row r="25" spans="1:15" ht="45" x14ac:dyDescent="0.25">
      <c r="A25" s="152">
        <v>8</v>
      </c>
      <c r="B25" s="145" t="s">
        <v>478</v>
      </c>
      <c r="C25" s="145" t="s">
        <v>264</v>
      </c>
      <c r="D25" s="145" t="s">
        <v>479</v>
      </c>
      <c r="E25" s="166" t="s">
        <v>456</v>
      </c>
      <c r="F25" s="167">
        <v>9</v>
      </c>
      <c r="G25" s="167">
        <v>9</v>
      </c>
      <c r="H25" s="168">
        <v>71</v>
      </c>
      <c r="I25" s="168">
        <v>87</v>
      </c>
      <c r="J25" s="168">
        <v>0</v>
      </c>
      <c r="K25" s="168">
        <f t="shared" si="1"/>
        <v>158</v>
      </c>
      <c r="L25" s="169">
        <v>52.66</v>
      </c>
      <c r="M25" s="168">
        <v>52</v>
      </c>
      <c r="N25" s="144" t="s">
        <v>180</v>
      </c>
      <c r="O25" s="145" t="s">
        <v>472</v>
      </c>
    </row>
    <row r="26" spans="1:15" x14ac:dyDescent="0.25">
      <c r="A26" s="152">
        <v>9</v>
      </c>
      <c r="B26" s="175" t="s">
        <v>480</v>
      </c>
      <c r="C26" s="166" t="s">
        <v>481</v>
      </c>
      <c r="D26" s="145" t="s">
        <v>482</v>
      </c>
      <c r="E26" s="145" t="s">
        <v>483</v>
      </c>
      <c r="F26" s="167">
        <v>9</v>
      </c>
      <c r="G26" s="167">
        <v>9</v>
      </c>
      <c r="H26" s="168">
        <v>64</v>
      </c>
      <c r="I26" s="168">
        <v>92</v>
      </c>
      <c r="J26" s="168">
        <v>0</v>
      </c>
      <c r="K26" s="168">
        <f t="shared" si="1"/>
        <v>156</v>
      </c>
      <c r="L26" s="169">
        <v>52</v>
      </c>
      <c r="M26" s="168">
        <v>52</v>
      </c>
      <c r="N26" s="144" t="s">
        <v>180</v>
      </c>
      <c r="O26" s="145" t="s">
        <v>484</v>
      </c>
    </row>
    <row r="27" spans="1:15" x14ac:dyDescent="0.25">
      <c r="A27" s="152">
        <v>10</v>
      </c>
      <c r="B27" s="145" t="s">
        <v>485</v>
      </c>
      <c r="C27" s="145" t="s">
        <v>486</v>
      </c>
      <c r="D27" s="145" t="s">
        <v>373</v>
      </c>
      <c r="E27" s="145" t="s">
        <v>487</v>
      </c>
      <c r="F27" s="167">
        <v>9</v>
      </c>
      <c r="G27" s="167">
        <v>9</v>
      </c>
      <c r="H27" s="168">
        <v>95</v>
      </c>
      <c r="I27" s="168">
        <v>60</v>
      </c>
      <c r="J27" s="168">
        <v>0</v>
      </c>
      <c r="K27" s="168">
        <f t="shared" si="1"/>
        <v>155</v>
      </c>
      <c r="L27" s="169">
        <v>51.66</v>
      </c>
      <c r="M27" s="168">
        <v>51</v>
      </c>
      <c r="N27" s="144" t="s">
        <v>180</v>
      </c>
      <c r="O27" s="145" t="s">
        <v>488</v>
      </c>
    </row>
    <row r="28" spans="1:15" ht="45" x14ac:dyDescent="0.25">
      <c r="A28" s="152">
        <v>11</v>
      </c>
      <c r="B28" s="145" t="s">
        <v>489</v>
      </c>
      <c r="C28" s="145" t="s">
        <v>94</v>
      </c>
      <c r="D28" s="145" t="s">
        <v>59</v>
      </c>
      <c r="E28" s="166" t="s">
        <v>456</v>
      </c>
      <c r="F28" s="167">
        <v>9</v>
      </c>
      <c r="G28" s="167">
        <v>9</v>
      </c>
      <c r="H28" s="168">
        <v>78</v>
      </c>
      <c r="I28" s="168">
        <v>77</v>
      </c>
      <c r="J28" s="168">
        <v>0</v>
      </c>
      <c r="K28" s="168">
        <f t="shared" si="1"/>
        <v>155</v>
      </c>
      <c r="L28" s="169">
        <v>51.56</v>
      </c>
      <c r="M28" s="168">
        <v>51</v>
      </c>
      <c r="N28" s="144" t="s">
        <v>180</v>
      </c>
      <c r="O28" s="145" t="s">
        <v>472</v>
      </c>
    </row>
    <row r="29" spans="1:15" ht="45" x14ac:dyDescent="0.25">
      <c r="A29" s="152">
        <v>12</v>
      </c>
      <c r="B29" s="153" t="s">
        <v>490</v>
      </c>
      <c r="C29" s="153" t="s">
        <v>380</v>
      </c>
      <c r="D29" s="153" t="s">
        <v>59</v>
      </c>
      <c r="E29" s="156" t="s">
        <v>456</v>
      </c>
      <c r="F29" s="176">
        <v>9</v>
      </c>
      <c r="G29" s="176">
        <v>9</v>
      </c>
      <c r="H29" s="177">
        <v>59</v>
      </c>
      <c r="I29" s="177">
        <v>92</v>
      </c>
      <c r="J29" s="177">
        <v>0</v>
      </c>
      <c r="K29" s="177">
        <f t="shared" si="1"/>
        <v>151</v>
      </c>
      <c r="L29" s="178">
        <v>50.33</v>
      </c>
      <c r="M29" s="177">
        <v>50</v>
      </c>
      <c r="N29" s="152" t="s">
        <v>181</v>
      </c>
      <c r="O29" s="153" t="s">
        <v>472</v>
      </c>
    </row>
    <row r="30" spans="1:15" ht="45" x14ac:dyDescent="0.25">
      <c r="A30" s="152">
        <v>13</v>
      </c>
      <c r="B30" s="153" t="s">
        <v>491</v>
      </c>
      <c r="C30" s="153" t="s">
        <v>238</v>
      </c>
      <c r="D30" s="153" t="s">
        <v>77</v>
      </c>
      <c r="E30" s="156" t="s">
        <v>456</v>
      </c>
      <c r="F30" s="176">
        <v>9</v>
      </c>
      <c r="G30" s="176">
        <v>9</v>
      </c>
      <c r="H30" s="177">
        <v>68</v>
      </c>
      <c r="I30" s="177">
        <v>77</v>
      </c>
      <c r="J30" s="177">
        <v>0</v>
      </c>
      <c r="K30" s="177">
        <f t="shared" si="1"/>
        <v>145</v>
      </c>
      <c r="L30" s="178">
        <v>48.33</v>
      </c>
      <c r="M30" s="177">
        <v>48</v>
      </c>
      <c r="N30" s="152" t="s">
        <v>181</v>
      </c>
      <c r="O30" s="153" t="s">
        <v>472</v>
      </c>
    </row>
    <row r="31" spans="1:15" x14ac:dyDescent="0.25">
      <c r="A31" s="152">
        <v>14</v>
      </c>
      <c r="B31" s="153" t="s">
        <v>492</v>
      </c>
      <c r="C31" s="153" t="s">
        <v>493</v>
      </c>
      <c r="D31" s="153" t="s">
        <v>39</v>
      </c>
      <c r="E31" s="153" t="s">
        <v>487</v>
      </c>
      <c r="F31" s="176">
        <v>9</v>
      </c>
      <c r="G31" s="176">
        <v>9</v>
      </c>
      <c r="H31" s="177">
        <v>51</v>
      </c>
      <c r="I31" s="177">
        <v>92</v>
      </c>
      <c r="J31" s="177">
        <v>0</v>
      </c>
      <c r="K31" s="177">
        <f t="shared" si="1"/>
        <v>143</v>
      </c>
      <c r="L31" s="178">
        <v>47.66</v>
      </c>
      <c r="M31" s="177">
        <v>47</v>
      </c>
      <c r="N31" s="152" t="s">
        <v>181</v>
      </c>
      <c r="O31" s="153" t="s">
        <v>488</v>
      </c>
    </row>
    <row r="32" spans="1:15" x14ac:dyDescent="0.25">
      <c r="A32" s="152">
        <v>15</v>
      </c>
      <c r="B32" s="153" t="s">
        <v>494</v>
      </c>
      <c r="C32" s="153" t="s">
        <v>495</v>
      </c>
      <c r="D32" s="153" t="s">
        <v>496</v>
      </c>
      <c r="E32" s="153" t="s">
        <v>483</v>
      </c>
      <c r="F32" s="176">
        <v>9</v>
      </c>
      <c r="G32" s="176">
        <v>9</v>
      </c>
      <c r="H32" s="177">
        <v>54</v>
      </c>
      <c r="I32" s="177">
        <v>87</v>
      </c>
      <c r="J32" s="177">
        <v>0</v>
      </c>
      <c r="K32" s="177">
        <f t="shared" si="1"/>
        <v>141</v>
      </c>
      <c r="L32" s="178">
        <v>47</v>
      </c>
      <c r="M32" s="177">
        <v>47</v>
      </c>
      <c r="N32" s="152" t="s">
        <v>181</v>
      </c>
      <c r="O32" s="153" t="s">
        <v>484</v>
      </c>
    </row>
    <row r="33" spans="1:15" ht="105" x14ac:dyDescent="0.25">
      <c r="A33" s="152">
        <v>16</v>
      </c>
      <c r="B33" s="153" t="s">
        <v>497</v>
      </c>
      <c r="C33" s="153" t="s">
        <v>38</v>
      </c>
      <c r="D33" s="153" t="s">
        <v>498</v>
      </c>
      <c r="E33" s="156" t="s">
        <v>499</v>
      </c>
      <c r="F33" s="179">
        <v>9</v>
      </c>
      <c r="G33" s="176">
        <v>9</v>
      </c>
      <c r="H33" s="177">
        <v>55</v>
      </c>
      <c r="I33" s="177">
        <v>82</v>
      </c>
      <c r="J33" s="177">
        <v>0</v>
      </c>
      <c r="K33" s="177">
        <f t="shared" si="1"/>
        <v>137</v>
      </c>
      <c r="L33" s="178">
        <v>45.66</v>
      </c>
      <c r="M33" s="177">
        <v>45</v>
      </c>
      <c r="N33" s="152" t="s">
        <v>181</v>
      </c>
      <c r="O33" s="153" t="s">
        <v>500</v>
      </c>
    </row>
    <row r="34" spans="1:15" x14ac:dyDescent="0.25">
      <c r="A34" s="152">
        <v>17</v>
      </c>
      <c r="B34" s="180" t="s">
        <v>501</v>
      </c>
      <c r="C34" s="180" t="s">
        <v>409</v>
      </c>
      <c r="D34" s="180" t="s">
        <v>45</v>
      </c>
      <c r="E34" s="153" t="s">
        <v>502</v>
      </c>
      <c r="F34" s="177">
        <v>9</v>
      </c>
      <c r="G34" s="177">
        <v>9</v>
      </c>
      <c r="H34" s="177">
        <v>44</v>
      </c>
      <c r="I34" s="177">
        <v>92</v>
      </c>
      <c r="J34" s="177">
        <v>0</v>
      </c>
      <c r="K34" s="177">
        <f t="shared" si="1"/>
        <v>136</v>
      </c>
      <c r="L34" s="178">
        <v>45.33</v>
      </c>
      <c r="M34" s="177">
        <v>45</v>
      </c>
      <c r="N34" s="152" t="s">
        <v>181</v>
      </c>
      <c r="O34" s="180" t="s">
        <v>503</v>
      </c>
    </row>
    <row r="35" spans="1:15" ht="30" x14ac:dyDescent="0.25">
      <c r="A35" s="152">
        <v>18</v>
      </c>
      <c r="B35" s="158" t="s">
        <v>504</v>
      </c>
      <c r="C35" s="158" t="s">
        <v>238</v>
      </c>
      <c r="D35" s="158" t="s">
        <v>104</v>
      </c>
      <c r="E35" s="156" t="s">
        <v>483</v>
      </c>
      <c r="F35" s="176">
        <v>9</v>
      </c>
      <c r="G35" s="176">
        <v>9</v>
      </c>
      <c r="H35" s="177">
        <v>52</v>
      </c>
      <c r="I35" s="177">
        <v>83</v>
      </c>
      <c r="J35" s="177">
        <v>0</v>
      </c>
      <c r="K35" s="177">
        <f t="shared" si="1"/>
        <v>135</v>
      </c>
      <c r="L35" s="178">
        <v>45</v>
      </c>
      <c r="M35" s="177">
        <v>45</v>
      </c>
      <c r="N35" s="152" t="s">
        <v>181</v>
      </c>
      <c r="O35" s="153" t="s">
        <v>484</v>
      </c>
    </row>
    <row r="36" spans="1:15" x14ac:dyDescent="0.25">
      <c r="A36" s="152">
        <v>19</v>
      </c>
      <c r="B36" s="181" t="s">
        <v>505</v>
      </c>
      <c r="C36" s="181" t="s">
        <v>370</v>
      </c>
      <c r="D36" s="181" t="s">
        <v>77</v>
      </c>
      <c r="E36" s="31" t="s">
        <v>506</v>
      </c>
      <c r="F36" s="176">
        <v>9</v>
      </c>
      <c r="G36" s="176">
        <v>9</v>
      </c>
      <c r="H36" s="182">
        <v>42</v>
      </c>
      <c r="I36" s="182">
        <v>92</v>
      </c>
      <c r="J36" s="182">
        <v>0</v>
      </c>
      <c r="K36" s="177">
        <f t="shared" si="1"/>
        <v>134</v>
      </c>
      <c r="L36" s="178">
        <v>44.66</v>
      </c>
      <c r="M36" s="177">
        <v>44</v>
      </c>
      <c r="N36" s="152" t="s">
        <v>181</v>
      </c>
      <c r="O36" s="31" t="s">
        <v>507</v>
      </c>
    </row>
    <row r="37" spans="1:15" x14ac:dyDescent="0.25">
      <c r="A37" s="152">
        <v>20</v>
      </c>
      <c r="B37" s="31" t="s">
        <v>508</v>
      </c>
      <c r="C37" s="31" t="s">
        <v>290</v>
      </c>
      <c r="D37" s="31" t="s">
        <v>28</v>
      </c>
      <c r="E37" s="31" t="s">
        <v>509</v>
      </c>
      <c r="F37" s="176">
        <v>9</v>
      </c>
      <c r="G37" s="176">
        <v>9</v>
      </c>
      <c r="H37" s="182">
        <v>69</v>
      </c>
      <c r="I37" s="182">
        <v>62</v>
      </c>
      <c r="J37" s="182">
        <v>0</v>
      </c>
      <c r="K37" s="177">
        <f t="shared" si="1"/>
        <v>131</v>
      </c>
      <c r="L37" s="178">
        <v>43.66</v>
      </c>
      <c r="M37" s="177">
        <v>43</v>
      </c>
      <c r="N37" s="152" t="s">
        <v>181</v>
      </c>
      <c r="O37" s="153" t="s">
        <v>510</v>
      </c>
    </row>
    <row r="38" spans="1:15" ht="45" x14ac:dyDescent="0.25">
      <c r="A38" s="152">
        <v>21</v>
      </c>
      <c r="B38" s="153" t="s">
        <v>511</v>
      </c>
      <c r="C38" s="153" t="s">
        <v>330</v>
      </c>
      <c r="D38" s="153" t="s">
        <v>48</v>
      </c>
      <c r="E38" s="156" t="s">
        <v>456</v>
      </c>
      <c r="F38" s="176">
        <v>9</v>
      </c>
      <c r="G38" s="176">
        <v>9</v>
      </c>
      <c r="H38" s="177">
        <v>58</v>
      </c>
      <c r="I38" s="177">
        <v>67</v>
      </c>
      <c r="J38" s="177">
        <v>0</v>
      </c>
      <c r="K38" s="177">
        <f t="shared" si="1"/>
        <v>125</v>
      </c>
      <c r="L38" s="178">
        <v>41.66</v>
      </c>
      <c r="M38" s="177">
        <v>41</v>
      </c>
      <c r="N38" s="152" t="s">
        <v>181</v>
      </c>
      <c r="O38" s="153" t="s">
        <v>472</v>
      </c>
    </row>
    <row r="39" spans="1:15" ht="30" x14ac:dyDescent="0.25">
      <c r="A39" s="152">
        <v>22</v>
      </c>
      <c r="B39" s="183" t="s">
        <v>512</v>
      </c>
      <c r="C39" s="156" t="s">
        <v>513</v>
      </c>
      <c r="D39" s="156" t="s">
        <v>106</v>
      </c>
      <c r="E39" s="156" t="s">
        <v>483</v>
      </c>
      <c r="F39" s="176">
        <v>9</v>
      </c>
      <c r="G39" s="176">
        <v>9</v>
      </c>
      <c r="H39" s="177">
        <v>50</v>
      </c>
      <c r="I39" s="177">
        <v>72</v>
      </c>
      <c r="J39" s="177">
        <v>0</v>
      </c>
      <c r="K39" s="177">
        <f t="shared" si="1"/>
        <v>122</v>
      </c>
      <c r="L39" s="178">
        <v>40.659999999999997</v>
      </c>
      <c r="M39" s="177">
        <v>40</v>
      </c>
      <c r="N39" s="152" t="s">
        <v>181</v>
      </c>
      <c r="O39" s="153" t="s">
        <v>484</v>
      </c>
    </row>
    <row r="40" spans="1:15" x14ac:dyDescent="0.25">
      <c r="A40" s="152">
        <v>23</v>
      </c>
      <c r="B40" s="181" t="s">
        <v>514</v>
      </c>
      <c r="C40" s="181" t="s">
        <v>515</v>
      </c>
      <c r="D40" s="181" t="s">
        <v>482</v>
      </c>
      <c r="E40" s="153" t="s">
        <v>483</v>
      </c>
      <c r="F40" s="176">
        <v>9</v>
      </c>
      <c r="G40" s="176">
        <v>9</v>
      </c>
      <c r="H40" s="177">
        <v>49</v>
      </c>
      <c r="I40" s="177">
        <v>67</v>
      </c>
      <c r="J40" s="177">
        <v>0</v>
      </c>
      <c r="K40" s="177">
        <f t="shared" si="1"/>
        <v>116</v>
      </c>
      <c r="L40" s="178">
        <v>38.659999999999997</v>
      </c>
      <c r="M40" s="177">
        <v>38</v>
      </c>
      <c r="N40" s="152" t="s">
        <v>181</v>
      </c>
      <c r="O40" s="153" t="s">
        <v>484</v>
      </c>
    </row>
    <row r="41" spans="1:15" ht="45" x14ac:dyDescent="0.25">
      <c r="A41" s="152">
        <v>24</v>
      </c>
      <c r="B41" s="184" t="s">
        <v>516</v>
      </c>
      <c r="C41" s="184" t="s">
        <v>517</v>
      </c>
      <c r="D41" s="184" t="s">
        <v>25</v>
      </c>
      <c r="E41" s="177" t="s">
        <v>467</v>
      </c>
      <c r="F41" s="176">
        <v>9</v>
      </c>
      <c r="G41" s="176">
        <v>9</v>
      </c>
      <c r="H41" s="177">
        <v>45</v>
      </c>
      <c r="I41" s="177">
        <v>67</v>
      </c>
      <c r="J41" s="177">
        <v>0</v>
      </c>
      <c r="K41" s="177">
        <f t="shared" si="1"/>
        <v>112</v>
      </c>
      <c r="L41" s="178">
        <v>37.33</v>
      </c>
      <c r="M41" s="177">
        <v>37</v>
      </c>
      <c r="N41" s="152" t="s">
        <v>181</v>
      </c>
      <c r="O41" s="184" t="s">
        <v>468</v>
      </c>
    </row>
    <row r="42" spans="1:15" ht="45" x14ac:dyDescent="0.25">
      <c r="A42" s="152">
        <v>25</v>
      </c>
      <c r="B42" s="153" t="s">
        <v>518</v>
      </c>
      <c r="C42" s="153" t="s">
        <v>30</v>
      </c>
      <c r="D42" s="153" t="s">
        <v>519</v>
      </c>
      <c r="E42" s="156" t="s">
        <v>456</v>
      </c>
      <c r="F42" s="176">
        <v>9</v>
      </c>
      <c r="G42" s="176">
        <v>9</v>
      </c>
      <c r="H42" s="177">
        <v>63</v>
      </c>
      <c r="I42" s="177">
        <v>47</v>
      </c>
      <c r="J42" s="177">
        <v>0</v>
      </c>
      <c r="K42" s="177">
        <f t="shared" si="1"/>
        <v>110</v>
      </c>
      <c r="L42" s="178">
        <v>36.659999999999997</v>
      </c>
      <c r="M42" s="177">
        <v>36</v>
      </c>
      <c r="N42" s="152" t="s">
        <v>181</v>
      </c>
      <c r="O42" s="153" t="s">
        <v>472</v>
      </c>
    </row>
    <row r="43" spans="1:15" x14ac:dyDescent="0.25">
      <c r="A43" s="152">
        <v>26</v>
      </c>
      <c r="B43" s="181" t="s">
        <v>520</v>
      </c>
      <c r="C43" s="181" t="s">
        <v>243</v>
      </c>
      <c r="D43" s="181" t="s">
        <v>521</v>
      </c>
      <c r="E43" s="185" t="s">
        <v>474</v>
      </c>
      <c r="F43" s="176">
        <v>9</v>
      </c>
      <c r="G43" s="176">
        <v>9</v>
      </c>
      <c r="H43" s="182">
        <v>50</v>
      </c>
      <c r="I43" s="182">
        <v>60</v>
      </c>
      <c r="J43" s="182">
        <v>0</v>
      </c>
      <c r="K43" s="177">
        <f t="shared" si="1"/>
        <v>110</v>
      </c>
      <c r="L43" s="178">
        <v>36.659999999999997</v>
      </c>
      <c r="M43" s="177">
        <v>36</v>
      </c>
      <c r="N43" s="152" t="s">
        <v>181</v>
      </c>
      <c r="O43" s="186" t="s">
        <v>475</v>
      </c>
    </row>
    <row r="44" spans="1:15" ht="45" x14ac:dyDescent="0.25">
      <c r="A44" s="152">
        <v>27</v>
      </c>
      <c r="B44" s="153" t="s">
        <v>471</v>
      </c>
      <c r="C44" s="153" t="s">
        <v>409</v>
      </c>
      <c r="D44" s="153" t="s">
        <v>395</v>
      </c>
      <c r="E44" s="156" t="s">
        <v>456</v>
      </c>
      <c r="F44" s="176">
        <v>9</v>
      </c>
      <c r="G44" s="176">
        <v>9</v>
      </c>
      <c r="H44" s="177">
        <v>62</v>
      </c>
      <c r="I44" s="177">
        <v>47</v>
      </c>
      <c r="J44" s="177">
        <v>0</v>
      </c>
      <c r="K44" s="177">
        <f t="shared" si="1"/>
        <v>109</v>
      </c>
      <c r="L44" s="178">
        <v>36.33</v>
      </c>
      <c r="M44" s="177">
        <v>36</v>
      </c>
      <c r="N44" s="152" t="s">
        <v>181</v>
      </c>
      <c r="O44" s="153" t="s">
        <v>472</v>
      </c>
    </row>
    <row r="45" spans="1:15" ht="45" x14ac:dyDescent="0.25">
      <c r="A45" s="152">
        <v>28</v>
      </c>
      <c r="B45" s="153" t="s">
        <v>522</v>
      </c>
      <c r="C45" s="153" t="s">
        <v>44</v>
      </c>
      <c r="D45" s="153" t="s">
        <v>45</v>
      </c>
      <c r="E45" s="156" t="s">
        <v>456</v>
      </c>
      <c r="F45" s="176">
        <v>9</v>
      </c>
      <c r="G45" s="176">
        <v>9</v>
      </c>
      <c r="H45" s="177">
        <v>58</v>
      </c>
      <c r="I45" s="177">
        <v>47</v>
      </c>
      <c r="J45" s="177">
        <v>0</v>
      </c>
      <c r="K45" s="177">
        <f t="shared" si="1"/>
        <v>105</v>
      </c>
      <c r="L45" s="178">
        <v>35</v>
      </c>
      <c r="M45" s="177">
        <v>35</v>
      </c>
      <c r="N45" s="152" t="s">
        <v>181</v>
      </c>
      <c r="O45" s="153" t="s">
        <v>472</v>
      </c>
    </row>
    <row r="46" spans="1:15" ht="45" x14ac:dyDescent="0.25">
      <c r="A46" s="152">
        <v>29</v>
      </c>
      <c r="B46" s="153" t="s">
        <v>523</v>
      </c>
      <c r="C46" s="153" t="s">
        <v>103</v>
      </c>
      <c r="D46" s="153" t="s">
        <v>104</v>
      </c>
      <c r="E46" s="156" t="s">
        <v>456</v>
      </c>
      <c r="F46" s="176">
        <v>9</v>
      </c>
      <c r="G46" s="176">
        <v>9</v>
      </c>
      <c r="H46" s="177">
        <v>64</v>
      </c>
      <c r="I46" s="177">
        <v>0</v>
      </c>
      <c r="J46" s="177">
        <v>0</v>
      </c>
      <c r="K46" s="177">
        <f t="shared" si="1"/>
        <v>64</v>
      </c>
      <c r="L46" s="178">
        <v>21.33</v>
      </c>
      <c r="M46" s="177">
        <v>21</v>
      </c>
      <c r="N46" s="152" t="s">
        <v>181</v>
      </c>
      <c r="O46" s="153" t="s">
        <v>472</v>
      </c>
    </row>
    <row r="47" spans="1:15" x14ac:dyDescent="0.25">
      <c r="A47" s="152">
        <v>30</v>
      </c>
      <c r="B47" s="187" t="s">
        <v>524</v>
      </c>
      <c r="C47" s="187" t="s">
        <v>420</v>
      </c>
      <c r="D47" s="187" t="s">
        <v>482</v>
      </c>
      <c r="E47" s="189" t="s">
        <v>483</v>
      </c>
      <c r="F47" s="188">
        <v>9</v>
      </c>
      <c r="G47" s="188">
        <v>9</v>
      </c>
      <c r="H47" s="190">
        <v>61</v>
      </c>
      <c r="I47" s="190">
        <v>0</v>
      </c>
      <c r="J47" s="190">
        <v>0</v>
      </c>
      <c r="K47" s="190">
        <f t="shared" si="1"/>
        <v>61</v>
      </c>
      <c r="L47" s="191">
        <v>20.329999999999998</v>
      </c>
      <c r="M47" s="190">
        <v>20</v>
      </c>
      <c r="N47" s="152" t="s">
        <v>181</v>
      </c>
      <c r="O47" s="189" t="s">
        <v>484</v>
      </c>
    </row>
    <row r="48" spans="1:15" ht="105" x14ac:dyDescent="0.25">
      <c r="A48" s="192">
        <v>31</v>
      </c>
      <c r="B48" s="153" t="s">
        <v>525</v>
      </c>
      <c r="C48" s="153" t="s">
        <v>526</v>
      </c>
      <c r="D48" s="153" t="s">
        <v>527</v>
      </c>
      <c r="E48" s="156" t="s">
        <v>499</v>
      </c>
      <c r="F48" s="179">
        <v>9</v>
      </c>
      <c r="G48" s="176">
        <v>9</v>
      </c>
      <c r="H48" s="177">
        <v>59</v>
      </c>
      <c r="I48" s="177">
        <v>0</v>
      </c>
      <c r="J48" s="177">
        <v>0</v>
      </c>
      <c r="K48" s="177">
        <f t="shared" si="1"/>
        <v>59</v>
      </c>
      <c r="L48" s="178">
        <v>19.66</v>
      </c>
      <c r="M48" s="177">
        <v>19</v>
      </c>
      <c r="N48" s="152" t="s">
        <v>181</v>
      </c>
      <c r="O48" s="153" t="s">
        <v>500</v>
      </c>
    </row>
    <row r="49" spans="1:15" x14ac:dyDescent="0.25">
      <c r="A49" s="192">
        <v>32</v>
      </c>
      <c r="B49" s="187" t="s">
        <v>528</v>
      </c>
      <c r="C49" s="187" t="s">
        <v>429</v>
      </c>
      <c r="D49" s="187" t="s">
        <v>529</v>
      </c>
      <c r="E49" s="189" t="s">
        <v>483</v>
      </c>
      <c r="F49" s="188">
        <v>9</v>
      </c>
      <c r="G49" s="188">
        <v>9</v>
      </c>
      <c r="H49" s="190">
        <v>54</v>
      </c>
      <c r="I49" s="190">
        <v>0</v>
      </c>
      <c r="J49" s="190">
        <v>0</v>
      </c>
      <c r="K49" s="190">
        <f t="shared" si="1"/>
        <v>54</v>
      </c>
      <c r="L49" s="191">
        <v>18</v>
      </c>
      <c r="M49" s="190">
        <v>18</v>
      </c>
      <c r="N49" s="152" t="s">
        <v>181</v>
      </c>
      <c r="O49" s="189" t="s">
        <v>484</v>
      </c>
    </row>
    <row r="50" spans="1:15" ht="45" x14ac:dyDescent="0.25">
      <c r="A50" s="192">
        <v>33</v>
      </c>
      <c r="B50" s="189" t="s">
        <v>530</v>
      </c>
      <c r="C50" s="189" t="s">
        <v>249</v>
      </c>
      <c r="D50" s="189" t="s">
        <v>371</v>
      </c>
      <c r="E50" s="193" t="s">
        <v>531</v>
      </c>
      <c r="F50" s="188">
        <v>9</v>
      </c>
      <c r="G50" s="188">
        <v>9</v>
      </c>
      <c r="H50" s="190">
        <v>48</v>
      </c>
      <c r="I50" s="190">
        <v>0</v>
      </c>
      <c r="J50" s="190">
        <v>0</v>
      </c>
      <c r="K50" s="190">
        <f t="shared" si="1"/>
        <v>48</v>
      </c>
      <c r="L50" s="191">
        <v>16</v>
      </c>
      <c r="M50" s="190">
        <v>16</v>
      </c>
      <c r="N50" s="152" t="s">
        <v>181</v>
      </c>
      <c r="O50" s="189" t="s">
        <v>532</v>
      </c>
    </row>
    <row r="51" spans="1:15" x14ac:dyDescent="0.25">
      <c r="A51" s="192">
        <v>34</v>
      </c>
      <c r="B51" s="186" t="s">
        <v>533</v>
      </c>
      <c r="C51" s="186" t="s">
        <v>114</v>
      </c>
      <c r="D51" s="186" t="s">
        <v>48</v>
      </c>
      <c r="E51" s="186" t="s">
        <v>502</v>
      </c>
      <c r="F51" s="188">
        <v>9</v>
      </c>
      <c r="G51" s="190">
        <v>9</v>
      </c>
      <c r="H51" s="194">
        <v>37</v>
      </c>
      <c r="I51" s="194">
        <v>0</v>
      </c>
      <c r="J51" s="194">
        <v>0</v>
      </c>
      <c r="K51" s="190">
        <f t="shared" si="1"/>
        <v>37</v>
      </c>
      <c r="L51" s="191">
        <v>12.33</v>
      </c>
      <c r="M51" s="190">
        <v>12</v>
      </c>
      <c r="N51" s="152" t="s">
        <v>181</v>
      </c>
      <c r="O51" s="189" t="s">
        <v>503</v>
      </c>
    </row>
    <row r="52" spans="1:15" x14ac:dyDescent="0.25">
      <c r="A52" s="192">
        <v>35</v>
      </c>
      <c r="B52" s="187" t="s">
        <v>534</v>
      </c>
      <c r="C52" s="187" t="s">
        <v>535</v>
      </c>
      <c r="D52" s="187" t="s">
        <v>257</v>
      </c>
      <c r="E52" s="189" t="s">
        <v>483</v>
      </c>
      <c r="F52" s="188">
        <v>9</v>
      </c>
      <c r="G52" s="188">
        <v>9</v>
      </c>
      <c r="H52" s="190">
        <v>31</v>
      </c>
      <c r="I52" s="190">
        <v>0</v>
      </c>
      <c r="J52" s="190">
        <v>0</v>
      </c>
      <c r="K52" s="190">
        <f t="shared" si="1"/>
        <v>31</v>
      </c>
      <c r="L52" s="191">
        <v>10.33</v>
      </c>
      <c r="M52" s="190">
        <v>10</v>
      </c>
      <c r="N52" s="152" t="s">
        <v>181</v>
      </c>
      <c r="O52" s="189" t="s">
        <v>484</v>
      </c>
    </row>
    <row r="53" spans="1:15" x14ac:dyDescent="0.25">
      <c r="A53" s="135"/>
      <c r="B53" s="153"/>
      <c r="C53" s="153"/>
      <c r="D53" s="153"/>
      <c r="E53" s="156"/>
      <c r="F53" s="157"/>
      <c r="G53" s="148"/>
      <c r="H53" s="135"/>
      <c r="I53" s="135"/>
      <c r="J53" s="135"/>
      <c r="K53" s="150"/>
      <c r="L53" s="151"/>
      <c r="M53" s="150"/>
      <c r="N53" s="152"/>
      <c r="O53" s="158"/>
    </row>
    <row r="54" spans="1:15" ht="45" x14ac:dyDescent="0.25">
      <c r="A54" s="195">
        <v>1</v>
      </c>
      <c r="B54" s="165" t="s">
        <v>477</v>
      </c>
      <c r="C54" s="165" t="s">
        <v>24</v>
      </c>
      <c r="D54" s="165" t="s">
        <v>77</v>
      </c>
      <c r="E54" s="196" t="s">
        <v>467</v>
      </c>
      <c r="F54" s="161">
        <v>10</v>
      </c>
      <c r="G54" s="197" t="s">
        <v>19</v>
      </c>
      <c r="H54" s="162">
        <v>105</v>
      </c>
      <c r="I54" s="162">
        <v>103</v>
      </c>
      <c r="J54" s="162">
        <v>0</v>
      </c>
      <c r="K54" s="162">
        <f>SUM(H54:J54)</f>
        <v>208</v>
      </c>
      <c r="L54" s="163">
        <v>69.33</v>
      </c>
      <c r="M54" s="162">
        <v>69</v>
      </c>
      <c r="N54" s="164" t="s">
        <v>223</v>
      </c>
      <c r="O54" s="165" t="s">
        <v>468</v>
      </c>
    </row>
    <row r="55" spans="1:15" ht="45" x14ac:dyDescent="0.25">
      <c r="A55" s="195">
        <v>2</v>
      </c>
      <c r="B55" s="165" t="s">
        <v>536</v>
      </c>
      <c r="C55" s="165" t="s">
        <v>344</v>
      </c>
      <c r="D55" s="165" t="s">
        <v>498</v>
      </c>
      <c r="E55" s="196" t="s">
        <v>467</v>
      </c>
      <c r="F55" s="161">
        <v>10</v>
      </c>
      <c r="G55" s="197" t="s">
        <v>19</v>
      </c>
      <c r="H55" s="162">
        <v>82</v>
      </c>
      <c r="I55" s="162">
        <v>125</v>
      </c>
      <c r="J55" s="162">
        <v>0</v>
      </c>
      <c r="K55" s="162">
        <f>SUM(H55:J55)</f>
        <v>207</v>
      </c>
      <c r="L55" s="163">
        <v>69</v>
      </c>
      <c r="M55" s="162">
        <v>69</v>
      </c>
      <c r="N55" s="164" t="s">
        <v>223</v>
      </c>
      <c r="O55" s="165" t="s">
        <v>468</v>
      </c>
    </row>
    <row r="56" spans="1:15" ht="30" x14ac:dyDescent="0.25">
      <c r="A56" s="195">
        <v>3</v>
      </c>
      <c r="B56" s="198" t="s">
        <v>537</v>
      </c>
      <c r="C56" s="198" t="s">
        <v>103</v>
      </c>
      <c r="D56" s="198" t="s">
        <v>25</v>
      </c>
      <c r="E56" s="198" t="s">
        <v>447</v>
      </c>
      <c r="F56" s="199">
        <v>10</v>
      </c>
      <c r="G56" s="197" t="s">
        <v>19</v>
      </c>
      <c r="H56" s="200">
        <v>87</v>
      </c>
      <c r="I56" s="200">
        <v>115</v>
      </c>
      <c r="J56" s="200">
        <v>0</v>
      </c>
      <c r="K56" s="162">
        <f>SUM(H56:J56)</f>
        <v>202</v>
      </c>
      <c r="L56" s="163">
        <v>67.33</v>
      </c>
      <c r="M56" s="162">
        <v>67</v>
      </c>
      <c r="N56" s="164" t="s">
        <v>223</v>
      </c>
      <c r="O56" s="165" t="s">
        <v>448</v>
      </c>
    </row>
    <row r="57" spans="1:15" x14ac:dyDescent="0.25">
      <c r="A57" s="195">
        <v>4</v>
      </c>
      <c r="B57" s="145" t="s">
        <v>538</v>
      </c>
      <c r="C57" s="145" t="s">
        <v>539</v>
      </c>
      <c r="D57" s="145" t="s">
        <v>305</v>
      </c>
      <c r="E57" s="145" t="s">
        <v>540</v>
      </c>
      <c r="F57" s="167">
        <v>10</v>
      </c>
      <c r="G57" s="201" t="s">
        <v>19</v>
      </c>
      <c r="H57" s="168">
        <v>80</v>
      </c>
      <c r="I57" s="168">
        <v>95</v>
      </c>
      <c r="J57" s="168">
        <v>0</v>
      </c>
      <c r="K57" s="168">
        <v>175</v>
      </c>
      <c r="L57" s="169">
        <v>58.33</v>
      </c>
      <c r="M57" s="168">
        <v>58</v>
      </c>
      <c r="N57" s="144" t="s">
        <v>180</v>
      </c>
      <c r="O57" s="145" t="s">
        <v>484</v>
      </c>
    </row>
    <row r="58" spans="1:15" ht="45" x14ac:dyDescent="0.25">
      <c r="A58" s="195">
        <v>5</v>
      </c>
      <c r="B58" s="145" t="s">
        <v>541</v>
      </c>
      <c r="C58" s="145" t="s">
        <v>251</v>
      </c>
      <c r="D58" s="145" t="s">
        <v>53</v>
      </c>
      <c r="E58" s="166" t="s">
        <v>467</v>
      </c>
      <c r="F58" s="167">
        <v>10</v>
      </c>
      <c r="G58" s="201" t="s">
        <v>19</v>
      </c>
      <c r="H58" s="168">
        <v>82</v>
      </c>
      <c r="I58" s="168">
        <v>92</v>
      </c>
      <c r="J58" s="168">
        <v>0</v>
      </c>
      <c r="K58" s="168">
        <f>SUM(H58:J58)</f>
        <v>174</v>
      </c>
      <c r="L58" s="169">
        <v>58</v>
      </c>
      <c r="M58" s="168">
        <v>58</v>
      </c>
      <c r="N58" s="144" t="s">
        <v>180</v>
      </c>
      <c r="O58" s="202" t="s">
        <v>468</v>
      </c>
    </row>
    <row r="59" spans="1:15" x14ac:dyDescent="0.25">
      <c r="A59" s="195">
        <v>6</v>
      </c>
      <c r="B59" s="145" t="s">
        <v>542</v>
      </c>
      <c r="C59" s="145" t="s">
        <v>24</v>
      </c>
      <c r="D59" s="145" t="s">
        <v>268</v>
      </c>
      <c r="E59" s="145" t="s">
        <v>487</v>
      </c>
      <c r="F59" s="167">
        <v>10</v>
      </c>
      <c r="G59" s="201" t="s">
        <v>19</v>
      </c>
      <c r="H59" s="168">
        <v>76</v>
      </c>
      <c r="I59" s="168">
        <v>98</v>
      </c>
      <c r="J59" s="168">
        <v>0</v>
      </c>
      <c r="K59" s="168">
        <v>174</v>
      </c>
      <c r="L59" s="169">
        <v>58</v>
      </c>
      <c r="M59" s="168">
        <v>58</v>
      </c>
      <c r="N59" s="144" t="s">
        <v>180</v>
      </c>
      <c r="O59" s="145" t="s">
        <v>488</v>
      </c>
    </row>
    <row r="60" spans="1:15" ht="45" x14ac:dyDescent="0.25">
      <c r="A60" s="195">
        <v>7</v>
      </c>
      <c r="B60" s="145" t="s">
        <v>543</v>
      </c>
      <c r="C60" s="145" t="s">
        <v>544</v>
      </c>
      <c r="D60" s="145" t="s">
        <v>104</v>
      </c>
      <c r="E60" s="166" t="s">
        <v>467</v>
      </c>
      <c r="F60" s="167">
        <v>10</v>
      </c>
      <c r="G60" s="201" t="s">
        <v>19</v>
      </c>
      <c r="H60" s="168">
        <v>59</v>
      </c>
      <c r="I60" s="168">
        <v>112</v>
      </c>
      <c r="J60" s="168">
        <v>0</v>
      </c>
      <c r="K60" s="168">
        <f t="shared" ref="K60:K76" si="2">SUM(H60:J60)</f>
        <v>171</v>
      </c>
      <c r="L60" s="169">
        <v>57</v>
      </c>
      <c r="M60" s="168">
        <v>57</v>
      </c>
      <c r="N60" s="144" t="s">
        <v>180</v>
      </c>
      <c r="O60" s="145" t="s">
        <v>468</v>
      </c>
    </row>
    <row r="61" spans="1:15" x14ac:dyDescent="0.25">
      <c r="A61" s="195">
        <v>8</v>
      </c>
      <c r="B61" s="153" t="s">
        <v>545</v>
      </c>
      <c r="C61" s="153" t="s">
        <v>546</v>
      </c>
      <c r="D61" s="153" t="s">
        <v>354</v>
      </c>
      <c r="E61" s="153" t="s">
        <v>487</v>
      </c>
      <c r="F61" s="176">
        <v>10</v>
      </c>
      <c r="G61" s="203" t="s">
        <v>19</v>
      </c>
      <c r="H61" s="177">
        <v>69</v>
      </c>
      <c r="I61" s="177">
        <v>81</v>
      </c>
      <c r="J61" s="177">
        <v>0</v>
      </c>
      <c r="K61" s="177">
        <f t="shared" si="2"/>
        <v>150</v>
      </c>
      <c r="L61" s="178">
        <v>50</v>
      </c>
      <c r="M61" s="177">
        <v>50</v>
      </c>
      <c r="N61" s="152" t="s">
        <v>181</v>
      </c>
      <c r="O61" s="153" t="s">
        <v>488</v>
      </c>
    </row>
    <row r="62" spans="1:15" x14ac:dyDescent="0.25">
      <c r="A62" s="195">
        <v>9</v>
      </c>
      <c r="B62" s="183" t="s">
        <v>547</v>
      </c>
      <c r="C62" s="156" t="s">
        <v>24</v>
      </c>
      <c r="D62" s="153" t="s">
        <v>360</v>
      </c>
      <c r="E62" s="153" t="s">
        <v>502</v>
      </c>
      <c r="F62" s="176">
        <v>10</v>
      </c>
      <c r="G62" s="203" t="s">
        <v>548</v>
      </c>
      <c r="H62" s="177">
        <v>69</v>
      </c>
      <c r="I62" s="177">
        <v>77</v>
      </c>
      <c r="J62" s="177">
        <v>0</v>
      </c>
      <c r="K62" s="177">
        <f t="shared" si="2"/>
        <v>146</v>
      </c>
      <c r="L62" s="178">
        <v>48.66</v>
      </c>
      <c r="M62" s="177">
        <v>48</v>
      </c>
      <c r="N62" s="152" t="s">
        <v>181</v>
      </c>
      <c r="O62" s="156" t="s">
        <v>549</v>
      </c>
    </row>
    <row r="63" spans="1:15" x14ac:dyDescent="0.25">
      <c r="A63" s="195">
        <v>10</v>
      </c>
      <c r="B63" s="31" t="s">
        <v>550</v>
      </c>
      <c r="C63" s="31" t="s">
        <v>251</v>
      </c>
      <c r="D63" s="31" t="s">
        <v>104</v>
      </c>
      <c r="E63" s="31" t="s">
        <v>447</v>
      </c>
      <c r="F63" s="182">
        <v>10</v>
      </c>
      <c r="G63" s="203" t="s">
        <v>548</v>
      </c>
      <c r="H63" s="182">
        <v>61</v>
      </c>
      <c r="I63" s="182">
        <v>79</v>
      </c>
      <c r="J63" s="182">
        <v>0</v>
      </c>
      <c r="K63" s="177">
        <f t="shared" si="2"/>
        <v>140</v>
      </c>
      <c r="L63" s="178">
        <v>46.66</v>
      </c>
      <c r="M63" s="177">
        <v>46</v>
      </c>
      <c r="N63" s="152" t="s">
        <v>181</v>
      </c>
      <c r="O63" s="31" t="s">
        <v>448</v>
      </c>
    </row>
    <row r="64" spans="1:15" x14ac:dyDescent="0.25">
      <c r="A64" s="195">
        <v>11</v>
      </c>
      <c r="B64" s="153" t="s">
        <v>551</v>
      </c>
      <c r="C64" s="153" t="s">
        <v>30</v>
      </c>
      <c r="D64" s="153" t="s">
        <v>552</v>
      </c>
      <c r="E64" s="153" t="s">
        <v>553</v>
      </c>
      <c r="F64" s="176">
        <v>10</v>
      </c>
      <c r="G64" s="203" t="s">
        <v>548</v>
      </c>
      <c r="H64" s="177">
        <v>63</v>
      </c>
      <c r="I64" s="177">
        <v>75</v>
      </c>
      <c r="J64" s="177">
        <v>0</v>
      </c>
      <c r="K64" s="177">
        <f t="shared" si="2"/>
        <v>138</v>
      </c>
      <c r="L64" s="178">
        <v>46</v>
      </c>
      <c r="M64" s="177">
        <v>46</v>
      </c>
      <c r="N64" s="152" t="s">
        <v>181</v>
      </c>
      <c r="O64" s="153" t="s">
        <v>484</v>
      </c>
    </row>
    <row r="65" spans="1:15" ht="45" x14ac:dyDescent="0.25">
      <c r="A65" s="195">
        <v>12</v>
      </c>
      <c r="B65" s="158" t="s">
        <v>554</v>
      </c>
      <c r="C65" s="158" t="s">
        <v>246</v>
      </c>
      <c r="D65" s="158" t="s">
        <v>77</v>
      </c>
      <c r="E65" s="156" t="s">
        <v>467</v>
      </c>
      <c r="F65" s="176">
        <v>10</v>
      </c>
      <c r="G65" s="203" t="s">
        <v>548</v>
      </c>
      <c r="H65" s="177">
        <v>40</v>
      </c>
      <c r="I65" s="177">
        <v>97</v>
      </c>
      <c r="J65" s="177">
        <v>0</v>
      </c>
      <c r="K65" s="177">
        <f t="shared" si="2"/>
        <v>137</v>
      </c>
      <c r="L65" s="178">
        <v>45.66</v>
      </c>
      <c r="M65" s="177">
        <v>45</v>
      </c>
      <c r="N65" s="152" t="s">
        <v>181</v>
      </c>
      <c r="O65" s="158" t="s">
        <v>468</v>
      </c>
    </row>
    <row r="66" spans="1:15" x14ac:dyDescent="0.25">
      <c r="A66" s="195">
        <v>13</v>
      </c>
      <c r="B66" s="153" t="s">
        <v>555</v>
      </c>
      <c r="C66" s="153" t="s">
        <v>556</v>
      </c>
      <c r="D66" s="153" t="s">
        <v>45</v>
      </c>
      <c r="E66" s="153" t="s">
        <v>502</v>
      </c>
      <c r="F66" s="176">
        <v>10</v>
      </c>
      <c r="G66" s="203" t="s">
        <v>548</v>
      </c>
      <c r="H66" s="177">
        <v>66</v>
      </c>
      <c r="I66" s="177">
        <v>67</v>
      </c>
      <c r="J66" s="177">
        <v>0</v>
      </c>
      <c r="K66" s="177">
        <f t="shared" si="2"/>
        <v>133</v>
      </c>
      <c r="L66" s="178">
        <v>44.33</v>
      </c>
      <c r="M66" s="177">
        <v>44</v>
      </c>
      <c r="N66" s="152" t="s">
        <v>181</v>
      </c>
      <c r="O66" s="156" t="s">
        <v>549</v>
      </c>
    </row>
    <row r="67" spans="1:15" x14ac:dyDescent="0.25">
      <c r="A67" s="195">
        <v>14</v>
      </c>
      <c r="B67" s="153" t="s">
        <v>557</v>
      </c>
      <c r="C67" s="153" t="s">
        <v>558</v>
      </c>
      <c r="D67" s="153" t="s">
        <v>559</v>
      </c>
      <c r="E67" s="153" t="s">
        <v>502</v>
      </c>
      <c r="F67" s="176">
        <v>10</v>
      </c>
      <c r="G67" s="203" t="s">
        <v>548</v>
      </c>
      <c r="H67" s="177">
        <v>56</v>
      </c>
      <c r="I67" s="177">
        <v>70</v>
      </c>
      <c r="J67" s="177">
        <v>0</v>
      </c>
      <c r="K67" s="177">
        <f t="shared" si="2"/>
        <v>126</v>
      </c>
      <c r="L67" s="178">
        <v>42</v>
      </c>
      <c r="M67" s="177">
        <v>42</v>
      </c>
      <c r="N67" s="152" t="s">
        <v>181</v>
      </c>
      <c r="O67" s="156" t="s">
        <v>549</v>
      </c>
    </row>
    <row r="68" spans="1:15" x14ac:dyDescent="0.25">
      <c r="A68" s="195">
        <v>15</v>
      </c>
      <c r="B68" s="153" t="s">
        <v>560</v>
      </c>
      <c r="C68" s="153" t="s">
        <v>47</v>
      </c>
      <c r="D68" s="153" t="s">
        <v>28</v>
      </c>
      <c r="E68" s="153" t="s">
        <v>487</v>
      </c>
      <c r="F68" s="176">
        <v>10</v>
      </c>
      <c r="G68" s="203" t="s">
        <v>548</v>
      </c>
      <c r="H68" s="177">
        <v>68</v>
      </c>
      <c r="I68" s="177">
        <v>57</v>
      </c>
      <c r="J68" s="177">
        <v>0</v>
      </c>
      <c r="K68" s="177">
        <f t="shared" si="2"/>
        <v>125</v>
      </c>
      <c r="L68" s="178">
        <v>41.66</v>
      </c>
      <c r="M68" s="177">
        <v>41</v>
      </c>
      <c r="N68" s="152" t="s">
        <v>181</v>
      </c>
      <c r="O68" s="153" t="s">
        <v>488</v>
      </c>
    </row>
    <row r="69" spans="1:15" x14ac:dyDescent="0.25">
      <c r="A69" s="195">
        <v>16</v>
      </c>
      <c r="B69" s="153" t="s">
        <v>561</v>
      </c>
      <c r="C69" s="153" t="s">
        <v>32</v>
      </c>
      <c r="D69" s="153" t="s">
        <v>229</v>
      </c>
      <c r="E69" s="153" t="s">
        <v>487</v>
      </c>
      <c r="F69" s="176">
        <v>10</v>
      </c>
      <c r="G69" s="203" t="s">
        <v>548</v>
      </c>
      <c r="H69" s="177">
        <v>38</v>
      </c>
      <c r="I69" s="177">
        <v>71</v>
      </c>
      <c r="J69" s="177">
        <v>0</v>
      </c>
      <c r="K69" s="177">
        <f t="shared" si="2"/>
        <v>109</v>
      </c>
      <c r="L69" s="178">
        <v>36.33</v>
      </c>
      <c r="M69" s="177">
        <v>36</v>
      </c>
      <c r="N69" s="152" t="s">
        <v>181</v>
      </c>
      <c r="O69" s="153" t="s">
        <v>488</v>
      </c>
    </row>
    <row r="70" spans="1:15" x14ac:dyDescent="0.25">
      <c r="A70" s="195">
        <v>17</v>
      </c>
      <c r="B70" s="183" t="s">
        <v>562</v>
      </c>
      <c r="C70" s="156" t="s">
        <v>310</v>
      </c>
      <c r="D70" s="153" t="s">
        <v>28</v>
      </c>
      <c r="E70" s="153" t="s">
        <v>502</v>
      </c>
      <c r="F70" s="176">
        <v>10</v>
      </c>
      <c r="G70" s="203" t="s">
        <v>548</v>
      </c>
      <c r="H70" s="177">
        <v>56</v>
      </c>
      <c r="I70" s="177">
        <v>45</v>
      </c>
      <c r="J70" s="177">
        <v>0</v>
      </c>
      <c r="K70" s="177">
        <f t="shared" si="2"/>
        <v>101</v>
      </c>
      <c r="L70" s="178">
        <v>33.659999999999997</v>
      </c>
      <c r="M70" s="177">
        <v>33</v>
      </c>
      <c r="N70" s="152" t="s">
        <v>181</v>
      </c>
      <c r="O70" s="156" t="s">
        <v>549</v>
      </c>
    </row>
    <row r="71" spans="1:15" x14ac:dyDescent="0.25">
      <c r="A71" s="195">
        <v>18</v>
      </c>
      <c r="B71" s="153" t="s">
        <v>563</v>
      </c>
      <c r="C71" s="153" t="s">
        <v>90</v>
      </c>
      <c r="D71" s="153" t="s">
        <v>564</v>
      </c>
      <c r="E71" s="153" t="s">
        <v>540</v>
      </c>
      <c r="F71" s="176">
        <v>10</v>
      </c>
      <c r="G71" s="203" t="s">
        <v>548</v>
      </c>
      <c r="H71" s="177">
        <v>73</v>
      </c>
      <c r="I71" s="177">
        <v>0</v>
      </c>
      <c r="J71" s="177">
        <v>0</v>
      </c>
      <c r="K71" s="177">
        <f t="shared" si="2"/>
        <v>73</v>
      </c>
      <c r="L71" s="178">
        <v>24.33</v>
      </c>
      <c r="M71" s="177">
        <v>24</v>
      </c>
      <c r="N71" s="152" t="s">
        <v>181</v>
      </c>
      <c r="O71" s="153" t="s">
        <v>484</v>
      </c>
    </row>
    <row r="72" spans="1:15" x14ac:dyDescent="0.25">
      <c r="A72" s="195">
        <v>19</v>
      </c>
      <c r="B72" s="31" t="s">
        <v>565</v>
      </c>
      <c r="C72" s="31" t="s">
        <v>304</v>
      </c>
      <c r="D72" s="31" t="s">
        <v>210</v>
      </c>
      <c r="E72" s="31" t="s">
        <v>566</v>
      </c>
      <c r="F72" s="182">
        <v>10</v>
      </c>
      <c r="G72" s="203" t="s">
        <v>548</v>
      </c>
      <c r="H72" s="182">
        <v>58</v>
      </c>
      <c r="I72" s="182">
        <v>0</v>
      </c>
      <c r="J72" s="182">
        <v>0</v>
      </c>
      <c r="K72" s="177">
        <f t="shared" si="2"/>
        <v>58</v>
      </c>
      <c r="L72" s="178">
        <v>19.329999999999998</v>
      </c>
      <c r="M72" s="177">
        <v>19</v>
      </c>
      <c r="N72" s="152" t="s">
        <v>181</v>
      </c>
      <c r="O72" s="31" t="s">
        <v>567</v>
      </c>
    </row>
    <row r="73" spans="1:15" x14ac:dyDescent="0.25">
      <c r="A73" s="195">
        <v>20</v>
      </c>
      <c r="B73" s="204" t="s">
        <v>568</v>
      </c>
      <c r="C73" s="193" t="s">
        <v>251</v>
      </c>
      <c r="D73" s="189" t="s">
        <v>229</v>
      </c>
      <c r="E73" s="189" t="s">
        <v>540</v>
      </c>
      <c r="F73" s="188">
        <v>10</v>
      </c>
      <c r="G73" s="205" t="s">
        <v>19</v>
      </c>
      <c r="H73" s="190">
        <v>54</v>
      </c>
      <c r="I73" s="190">
        <v>0</v>
      </c>
      <c r="J73" s="190">
        <v>0</v>
      </c>
      <c r="K73" s="190">
        <f t="shared" si="2"/>
        <v>54</v>
      </c>
      <c r="L73" s="191">
        <v>18</v>
      </c>
      <c r="M73" s="190">
        <v>18</v>
      </c>
      <c r="N73" s="152" t="s">
        <v>181</v>
      </c>
      <c r="O73" s="189" t="s">
        <v>484</v>
      </c>
    </row>
    <row r="74" spans="1:15" x14ac:dyDescent="0.25">
      <c r="A74" s="195">
        <v>21</v>
      </c>
      <c r="B74" s="153" t="s">
        <v>569</v>
      </c>
      <c r="C74" s="153" t="s">
        <v>570</v>
      </c>
      <c r="D74" s="153" t="s">
        <v>268</v>
      </c>
      <c r="E74" s="153" t="s">
        <v>502</v>
      </c>
      <c r="F74" s="176">
        <v>10</v>
      </c>
      <c r="G74" s="203" t="s">
        <v>548</v>
      </c>
      <c r="H74" s="177">
        <v>49</v>
      </c>
      <c r="I74" s="177">
        <v>0</v>
      </c>
      <c r="J74" s="177">
        <v>0</v>
      </c>
      <c r="K74" s="177">
        <f t="shared" si="2"/>
        <v>49</v>
      </c>
      <c r="L74" s="178">
        <v>16.329999999999998</v>
      </c>
      <c r="M74" s="177">
        <v>16</v>
      </c>
      <c r="N74" s="152" t="s">
        <v>181</v>
      </c>
      <c r="O74" s="156" t="s">
        <v>549</v>
      </c>
    </row>
    <row r="75" spans="1:15" ht="45" x14ac:dyDescent="0.25">
      <c r="A75" s="195">
        <v>22</v>
      </c>
      <c r="B75" s="206" t="s">
        <v>571</v>
      </c>
      <c r="C75" s="206" t="s">
        <v>32</v>
      </c>
      <c r="D75" s="206" t="s">
        <v>265</v>
      </c>
      <c r="E75" s="193" t="s">
        <v>467</v>
      </c>
      <c r="F75" s="188">
        <v>10</v>
      </c>
      <c r="G75" s="205" t="s">
        <v>19</v>
      </c>
      <c r="H75" s="190">
        <v>37</v>
      </c>
      <c r="I75" s="190">
        <v>0</v>
      </c>
      <c r="J75" s="190">
        <v>0</v>
      </c>
      <c r="K75" s="190">
        <f t="shared" si="2"/>
        <v>37</v>
      </c>
      <c r="L75" s="191">
        <v>12.33</v>
      </c>
      <c r="M75" s="190">
        <v>12</v>
      </c>
      <c r="N75" s="152" t="s">
        <v>181</v>
      </c>
      <c r="O75" s="189" t="s">
        <v>468</v>
      </c>
    </row>
    <row r="76" spans="1:15" x14ac:dyDescent="0.25">
      <c r="A76" s="195">
        <v>23</v>
      </c>
      <c r="B76" s="189" t="s">
        <v>572</v>
      </c>
      <c r="C76" s="189" t="s">
        <v>573</v>
      </c>
      <c r="D76" s="189" t="s">
        <v>574</v>
      </c>
      <c r="E76" s="189" t="s">
        <v>502</v>
      </c>
      <c r="F76" s="188">
        <v>10</v>
      </c>
      <c r="G76" s="205" t="s">
        <v>19</v>
      </c>
      <c r="H76" s="190">
        <v>27</v>
      </c>
      <c r="I76" s="190">
        <v>0</v>
      </c>
      <c r="J76" s="190">
        <v>0</v>
      </c>
      <c r="K76" s="190">
        <f t="shared" si="2"/>
        <v>27</v>
      </c>
      <c r="L76" s="191">
        <v>9</v>
      </c>
      <c r="M76" s="190">
        <v>9</v>
      </c>
      <c r="N76" s="152" t="s">
        <v>181</v>
      </c>
      <c r="O76" s="193" t="s">
        <v>549</v>
      </c>
    </row>
    <row r="77" spans="1:15" x14ac:dyDescent="0.25">
      <c r="A77" s="195"/>
      <c r="B77" s="189"/>
      <c r="C77" s="189"/>
      <c r="D77" s="189"/>
      <c r="E77" s="189"/>
      <c r="F77" s="188"/>
      <c r="G77" s="205"/>
      <c r="H77" s="190"/>
      <c r="I77" s="190"/>
      <c r="J77" s="190"/>
      <c r="K77" s="190"/>
      <c r="L77" s="191"/>
      <c r="M77" s="190"/>
      <c r="N77" s="152"/>
      <c r="O77" s="193"/>
    </row>
    <row r="78" spans="1:15" ht="45" x14ac:dyDescent="0.25">
      <c r="A78" s="195">
        <v>1</v>
      </c>
      <c r="B78" s="207" t="s">
        <v>575</v>
      </c>
      <c r="C78" s="208" t="s">
        <v>380</v>
      </c>
      <c r="D78" s="208" t="s">
        <v>104</v>
      </c>
      <c r="E78" s="209" t="s">
        <v>467</v>
      </c>
      <c r="F78" s="167">
        <v>11</v>
      </c>
      <c r="G78" s="210" t="s">
        <v>19</v>
      </c>
      <c r="H78" s="211">
        <v>65</v>
      </c>
      <c r="I78" s="211">
        <v>133</v>
      </c>
      <c r="J78" s="211">
        <v>0</v>
      </c>
      <c r="K78" s="168">
        <f t="shared" ref="K78:K97" si="3">SUM(H78:J78)</f>
        <v>198</v>
      </c>
      <c r="L78" s="169">
        <v>66</v>
      </c>
      <c r="M78" s="168">
        <v>66</v>
      </c>
      <c r="N78" s="144" t="s">
        <v>180</v>
      </c>
      <c r="O78" s="212" t="s">
        <v>468</v>
      </c>
    </row>
    <row r="79" spans="1:15" x14ac:dyDescent="0.25">
      <c r="A79" s="195">
        <v>2</v>
      </c>
      <c r="B79" s="213" t="s">
        <v>576</v>
      </c>
      <c r="C79" s="213" t="s">
        <v>577</v>
      </c>
      <c r="D79" s="213" t="s">
        <v>260</v>
      </c>
      <c r="E79" s="214" t="s">
        <v>447</v>
      </c>
      <c r="F79" s="215">
        <v>11</v>
      </c>
      <c r="G79" s="210" t="s">
        <v>19</v>
      </c>
      <c r="H79" s="215">
        <v>80</v>
      </c>
      <c r="I79" s="215">
        <v>115</v>
      </c>
      <c r="J79" s="215">
        <v>0</v>
      </c>
      <c r="K79" s="168">
        <f t="shared" si="3"/>
        <v>195</v>
      </c>
      <c r="L79" s="169">
        <v>65</v>
      </c>
      <c r="M79" s="168">
        <v>65</v>
      </c>
      <c r="N79" s="144" t="s">
        <v>180</v>
      </c>
      <c r="O79" s="212" t="s">
        <v>448</v>
      </c>
    </row>
    <row r="80" spans="1:15" ht="45" x14ac:dyDescent="0.25">
      <c r="A80" s="195">
        <v>3</v>
      </c>
      <c r="B80" s="202" t="s">
        <v>578</v>
      </c>
      <c r="C80" s="202" t="s">
        <v>56</v>
      </c>
      <c r="D80" s="202" t="s">
        <v>427</v>
      </c>
      <c r="E80" s="166" t="s">
        <v>467</v>
      </c>
      <c r="F80" s="167">
        <v>11</v>
      </c>
      <c r="G80" s="210" t="s">
        <v>19</v>
      </c>
      <c r="H80" s="211">
        <v>57</v>
      </c>
      <c r="I80" s="211">
        <v>127</v>
      </c>
      <c r="J80" s="211">
        <v>0</v>
      </c>
      <c r="K80" s="168">
        <f t="shared" si="3"/>
        <v>184</v>
      </c>
      <c r="L80" s="169">
        <v>61.33</v>
      </c>
      <c r="M80" s="168">
        <v>61</v>
      </c>
      <c r="N80" s="144" t="s">
        <v>180</v>
      </c>
      <c r="O80" s="202" t="s">
        <v>468</v>
      </c>
    </row>
    <row r="81" spans="1:15" ht="45" x14ac:dyDescent="0.25">
      <c r="A81" s="195">
        <v>4</v>
      </c>
      <c r="B81" s="202" t="s">
        <v>579</v>
      </c>
      <c r="C81" s="202" t="s">
        <v>580</v>
      </c>
      <c r="D81" s="202" t="s">
        <v>53</v>
      </c>
      <c r="E81" s="166" t="s">
        <v>467</v>
      </c>
      <c r="F81" s="167">
        <v>11</v>
      </c>
      <c r="G81" s="210" t="s">
        <v>19</v>
      </c>
      <c r="H81" s="211">
        <v>78</v>
      </c>
      <c r="I81" s="211">
        <v>100</v>
      </c>
      <c r="J81" s="211">
        <v>0</v>
      </c>
      <c r="K81" s="168">
        <f t="shared" si="3"/>
        <v>178</v>
      </c>
      <c r="L81" s="169">
        <v>59.33</v>
      </c>
      <c r="M81" s="168">
        <v>59</v>
      </c>
      <c r="N81" s="144" t="s">
        <v>180</v>
      </c>
      <c r="O81" s="212" t="s">
        <v>468</v>
      </c>
    </row>
    <row r="82" spans="1:15" ht="45" x14ac:dyDescent="0.25">
      <c r="A82" s="195">
        <v>5</v>
      </c>
      <c r="B82" s="212" t="s">
        <v>581</v>
      </c>
      <c r="C82" s="212" t="s">
        <v>582</v>
      </c>
      <c r="D82" s="212" t="s">
        <v>35</v>
      </c>
      <c r="E82" s="209" t="s">
        <v>467</v>
      </c>
      <c r="F82" s="167">
        <v>11</v>
      </c>
      <c r="G82" s="210" t="s">
        <v>19</v>
      </c>
      <c r="H82" s="211">
        <v>80</v>
      </c>
      <c r="I82" s="211">
        <v>97</v>
      </c>
      <c r="J82" s="211">
        <v>0</v>
      </c>
      <c r="K82" s="168">
        <f t="shared" si="3"/>
        <v>177</v>
      </c>
      <c r="L82" s="169">
        <v>59</v>
      </c>
      <c r="M82" s="168">
        <v>59</v>
      </c>
      <c r="N82" s="144" t="s">
        <v>180</v>
      </c>
      <c r="O82" s="212" t="s">
        <v>468</v>
      </c>
    </row>
    <row r="83" spans="1:15" ht="45" x14ac:dyDescent="0.25">
      <c r="A83" s="195">
        <v>6</v>
      </c>
      <c r="B83" s="212" t="s">
        <v>583</v>
      </c>
      <c r="C83" s="212" t="s">
        <v>238</v>
      </c>
      <c r="D83" s="212" t="s">
        <v>210</v>
      </c>
      <c r="E83" s="209" t="s">
        <v>584</v>
      </c>
      <c r="F83" s="216">
        <v>11</v>
      </c>
      <c r="G83" s="210" t="s">
        <v>19</v>
      </c>
      <c r="H83" s="211">
        <v>86</v>
      </c>
      <c r="I83" s="211">
        <v>88</v>
      </c>
      <c r="J83" s="211">
        <v>0</v>
      </c>
      <c r="K83" s="168">
        <f t="shared" si="3"/>
        <v>174</v>
      </c>
      <c r="L83" s="169">
        <v>58</v>
      </c>
      <c r="M83" s="168">
        <v>58</v>
      </c>
      <c r="N83" s="144" t="s">
        <v>180</v>
      </c>
      <c r="O83" s="212" t="s">
        <v>585</v>
      </c>
    </row>
    <row r="84" spans="1:15" ht="45" x14ac:dyDescent="0.25">
      <c r="A84" s="195">
        <v>7</v>
      </c>
      <c r="B84" s="212" t="s">
        <v>586</v>
      </c>
      <c r="C84" s="212" t="s">
        <v>587</v>
      </c>
      <c r="D84" s="212" t="s">
        <v>210</v>
      </c>
      <c r="E84" s="209" t="s">
        <v>584</v>
      </c>
      <c r="F84" s="216">
        <v>11</v>
      </c>
      <c r="G84" s="210" t="s">
        <v>19</v>
      </c>
      <c r="H84" s="211">
        <v>70</v>
      </c>
      <c r="I84" s="211">
        <v>101</v>
      </c>
      <c r="J84" s="211">
        <v>0</v>
      </c>
      <c r="K84" s="168">
        <f t="shared" si="3"/>
        <v>171</v>
      </c>
      <c r="L84" s="169">
        <v>57</v>
      </c>
      <c r="M84" s="168">
        <v>57</v>
      </c>
      <c r="N84" s="144" t="s">
        <v>180</v>
      </c>
      <c r="O84" s="212" t="s">
        <v>585</v>
      </c>
    </row>
    <row r="85" spans="1:15" ht="45" x14ac:dyDescent="0.25">
      <c r="A85" s="195">
        <v>8</v>
      </c>
      <c r="B85" s="217" t="s">
        <v>588</v>
      </c>
      <c r="C85" s="217" t="s">
        <v>589</v>
      </c>
      <c r="D85" s="217" t="s">
        <v>48</v>
      </c>
      <c r="E85" s="218" t="s">
        <v>467</v>
      </c>
      <c r="F85" s="176">
        <v>11</v>
      </c>
      <c r="G85" s="219" t="s">
        <v>19</v>
      </c>
      <c r="H85" s="220">
        <v>73</v>
      </c>
      <c r="I85" s="220">
        <v>92</v>
      </c>
      <c r="J85" s="220">
        <v>0</v>
      </c>
      <c r="K85" s="177">
        <f t="shared" si="3"/>
        <v>165</v>
      </c>
      <c r="L85" s="178">
        <v>55</v>
      </c>
      <c r="M85" s="177">
        <v>55</v>
      </c>
      <c r="N85" s="152" t="s">
        <v>181</v>
      </c>
      <c r="O85" s="153" t="s">
        <v>468</v>
      </c>
    </row>
    <row r="86" spans="1:15" x14ac:dyDescent="0.25">
      <c r="A86" s="195">
        <v>9</v>
      </c>
      <c r="B86" s="31" t="s">
        <v>379</v>
      </c>
      <c r="C86" s="31" t="s">
        <v>32</v>
      </c>
      <c r="D86" s="31" t="s">
        <v>590</v>
      </c>
      <c r="E86" s="31" t="s">
        <v>506</v>
      </c>
      <c r="F86" s="176">
        <v>11</v>
      </c>
      <c r="G86" s="219" t="s">
        <v>19</v>
      </c>
      <c r="H86" s="182">
        <v>70</v>
      </c>
      <c r="I86" s="182">
        <v>85</v>
      </c>
      <c r="J86" s="182">
        <v>0</v>
      </c>
      <c r="K86" s="177">
        <f t="shared" si="3"/>
        <v>155</v>
      </c>
      <c r="L86" s="178">
        <v>51.66</v>
      </c>
      <c r="M86" s="177">
        <v>51</v>
      </c>
      <c r="N86" s="152" t="s">
        <v>181</v>
      </c>
      <c r="O86" s="31" t="s">
        <v>507</v>
      </c>
    </row>
    <row r="87" spans="1:15" x14ac:dyDescent="0.25">
      <c r="A87" s="195">
        <v>10</v>
      </c>
      <c r="B87" s="31" t="s">
        <v>591</v>
      </c>
      <c r="C87" s="31" t="s">
        <v>243</v>
      </c>
      <c r="D87" s="31" t="s">
        <v>592</v>
      </c>
      <c r="E87" s="31" t="s">
        <v>593</v>
      </c>
      <c r="F87" s="182">
        <v>11</v>
      </c>
      <c r="G87" s="219" t="s">
        <v>19</v>
      </c>
      <c r="H87" s="182">
        <v>61</v>
      </c>
      <c r="I87" s="182">
        <v>91</v>
      </c>
      <c r="J87" s="182">
        <v>0</v>
      </c>
      <c r="K87" s="177">
        <f t="shared" si="3"/>
        <v>152</v>
      </c>
      <c r="L87" s="178">
        <v>50.66</v>
      </c>
      <c r="M87" s="177">
        <v>50</v>
      </c>
      <c r="N87" s="152" t="s">
        <v>181</v>
      </c>
      <c r="O87" s="31" t="s">
        <v>594</v>
      </c>
    </row>
    <row r="88" spans="1:15" x14ac:dyDescent="0.25">
      <c r="A88" s="195">
        <v>11</v>
      </c>
      <c r="B88" s="31" t="s">
        <v>595</v>
      </c>
      <c r="C88" s="31" t="s">
        <v>596</v>
      </c>
      <c r="D88" s="31" t="s">
        <v>521</v>
      </c>
      <c r="E88" s="153" t="s">
        <v>487</v>
      </c>
      <c r="F88" s="182">
        <v>11</v>
      </c>
      <c r="G88" s="203" t="s">
        <v>548</v>
      </c>
      <c r="H88" s="182">
        <v>45</v>
      </c>
      <c r="I88" s="182">
        <v>100</v>
      </c>
      <c r="J88" s="182">
        <v>0</v>
      </c>
      <c r="K88" s="177">
        <f t="shared" si="3"/>
        <v>145</v>
      </c>
      <c r="L88" s="178">
        <v>48.33</v>
      </c>
      <c r="M88" s="177">
        <v>48</v>
      </c>
      <c r="N88" s="152" t="s">
        <v>181</v>
      </c>
      <c r="O88" s="153" t="s">
        <v>488</v>
      </c>
    </row>
    <row r="89" spans="1:15" x14ac:dyDescent="0.25">
      <c r="A89" s="195">
        <v>12</v>
      </c>
      <c r="B89" s="153" t="s">
        <v>597</v>
      </c>
      <c r="C89" s="153" t="s">
        <v>38</v>
      </c>
      <c r="D89" s="153" t="s">
        <v>22</v>
      </c>
      <c r="E89" s="153" t="s">
        <v>487</v>
      </c>
      <c r="F89" s="176">
        <v>11</v>
      </c>
      <c r="G89" s="203" t="s">
        <v>548</v>
      </c>
      <c r="H89" s="220">
        <v>65</v>
      </c>
      <c r="I89" s="220">
        <v>79</v>
      </c>
      <c r="J89" s="220">
        <v>0</v>
      </c>
      <c r="K89" s="177">
        <f t="shared" si="3"/>
        <v>144</v>
      </c>
      <c r="L89" s="178">
        <v>48</v>
      </c>
      <c r="M89" s="177">
        <v>48</v>
      </c>
      <c r="N89" s="152" t="s">
        <v>181</v>
      </c>
      <c r="O89" s="153" t="s">
        <v>488</v>
      </c>
    </row>
    <row r="90" spans="1:15" x14ac:dyDescent="0.25">
      <c r="A90" s="195">
        <v>13</v>
      </c>
      <c r="B90" s="153" t="s">
        <v>598</v>
      </c>
      <c r="C90" s="217" t="s">
        <v>515</v>
      </c>
      <c r="D90" s="217" t="s">
        <v>48</v>
      </c>
      <c r="E90" s="217" t="s">
        <v>502</v>
      </c>
      <c r="F90" s="221">
        <v>11</v>
      </c>
      <c r="G90" s="203" t="s">
        <v>548</v>
      </c>
      <c r="H90" s="220">
        <v>55</v>
      </c>
      <c r="I90" s="220">
        <v>88</v>
      </c>
      <c r="J90" s="220">
        <v>0</v>
      </c>
      <c r="K90" s="177">
        <f t="shared" si="3"/>
        <v>143</v>
      </c>
      <c r="L90" s="178">
        <v>47.66</v>
      </c>
      <c r="M90" s="177">
        <v>47</v>
      </c>
      <c r="N90" s="152" t="s">
        <v>181</v>
      </c>
      <c r="O90" s="218" t="s">
        <v>549</v>
      </c>
    </row>
    <row r="91" spans="1:15" x14ac:dyDescent="0.25">
      <c r="A91" s="195">
        <v>14</v>
      </c>
      <c r="B91" s="222" t="s">
        <v>599</v>
      </c>
      <c r="C91" s="223" t="s">
        <v>420</v>
      </c>
      <c r="D91" s="224" t="s">
        <v>48</v>
      </c>
      <c r="E91" s="153" t="s">
        <v>487</v>
      </c>
      <c r="F91" s="221">
        <v>11</v>
      </c>
      <c r="G91" s="203" t="s">
        <v>548</v>
      </c>
      <c r="H91" s="220">
        <v>61</v>
      </c>
      <c r="I91" s="220">
        <v>76</v>
      </c>
      <c r="J91" s="220">
        <v>0</v>
      </c>
      <c r="K91" s="177">
        <f t="shared" si="3"/>
        <v>137</v>
      </c>
      <c r="L91" s="178">
        <v>45.66</v>
      </c>
      <c r="M91" s="177">
        <v>45</v>
      </c>
      <c r="N91" s="152" t="s">
        <v>181</v>
      </c>
      <c r="O91" s="153" t="s">
        <v>488</v>
      </c>
    </row>
    <row r="92" spans="1:15" ht="45" x14ac:dyDescent="0.25">
      <c r="A92" s="195">
        <v>15</v>
      </c>
      <c r="B92" s="222" t="s">
        <v>600</v>
      </c>
      <c r="C92" s="223" t="s">
        <v>601</v>
      </c>
      <c r="D92" s="224" t="s">
        <v>265</v>
      </c>
      <c r="E92" s="218" t="s">
        <v>531</v>
      </c>
      <c r="F92" s="221">
        <v>11</v>
      </c>
      <c r="G92" s="203" t="s">
        <v>548</v>
      </c>
      <c r="H92" s="220">
        <v>56</v>
      </c>
      <c r="I92" s="220">
        <v>78</v>
      </c>
      <c r="J92" s="220">
        <v>0</v>
      </c>
      <c r="K92" s="177">
        <f t="shared" si="3"/>
        <v>134</v>
      </c>
      <c r="L92" s="178">
        <v>44.66</v>
      </c>
      <c r="M92" s="177">
        <v>44</v>
      </c>
      <c r="N92" s="152" t="s">
        <v>181</v>
      </c>
      <c r="O92" s="217" t="s">
        <v>532</v>
      </c>
    </row>
    <row r="93" spans="1:15" x14ac:dyDescent="0.25">
      <c r="A93" s="225">
        <v>16</v>
      </c>
      <c r="B93" s="31" t="s">
        <v>602</v>
      </c>
      <c r="C93" s="31" t="s">
        <v>380</v>
      </c>
      <c r="D93" s="31" t="s">
        <v>210</v>
      </c>
      <c r="E93" s="31" t="s">
        <v>487</v>
      </c>
      <c r="F93" s="182">
        <v>11</v>
      </c>
      <c r="G93" s="203" t="s">
        <v>548</v>
      </c>
      <c r="H93" s="182">
        <v>64</v>
      </c>
      <c r="I93" s="182">
        <v>66</v>
      </c>
      <c r="J93" s="182">
        <v>0</v>
      </c>
      <c r="K93" s="177">
        <f t="shared" si="3"/>
        <v>130</v>
      </c>
      <c r="L93" s="178">
        <v>43.33</v>
      </c>
      <c r="M93" s="177">
        <v>43</v>
      </c>
      <c r="N93" s="152" t="s">
        <v>181</v>
      </c>
      <c r="O93" s="31" t="s">
        <v>488</v>
      </c>
    </row>
    <row r="94" spans="1:15" x14ac:dyDescent="0.25">
      <c r="A94" s="225">
        <v>17</v>
      </c>
      <c r="B94" s="31" t="s">
        <v>603</v>
      </c>
      <c r="C94" s="31" t="s">
        <v>604</v>
      </c>
      <c r="D94" s="31" t="s">
        <v>265</v>
      </c>
      <c r="E94" s="31" t="s">
        <v>506</v>
      </c>
      <c r="F94" s="176">
        <v>11</v>
      </c>
      <c r="G94" s="203" t="s">
        <v>548</v>
      </c>
      <c r="H94" s="182">
        <v>61</v>
      </c>
      <c r="I94" s="182">
        <v>62</v>
      </c>
      <c r="J94" s="182">
        <v>0</v>
      </c>
      <c r="K94" s="177">
        <f t="shared" si="3"/>
        <v>123</v>
      </c>
      <c r="L94" s="178">
        <v>41</v>
      </c>
      <c r="M94" s="177">
        <v>41</v>
      </c>
      <c r="N94" s="152" t="s">
        <v>181</v>
      </c>
      <c r="O94" s="31" t="s">
        <v>507</v>
      </c>
    </row>
    <row r="95" spans="1:15" x14ac:dyDescent="0.25">
      <c r="A95" s="225">
        <v>18</v>
      </c>
      <c r="B95" s="31" t="s">
        <v>605</v>
      </c>
      <c r="C95" s="31" t="s">
        <v>420</v>
      </c>
      <c r="D95" s="31" t="s">
        <v>45</v>
      </c>
      <c r="E95" s="31" t="s">
        <v>606</v>
      </c>
      <c r="F95" s="182">
        <v>11</v>
      </c>
      <c r="G95" s="203" t="s">
        <v>548</v>
      </c>
      <c r="H95" s="182">
        <v>51</v>
      </c>
      <c r="I95" s="182">
        <v>57</v>
      </c>
      <c r="J95" s="182">
        <v>0</v>
      </c>
      <c r="K95" s="177">
        <f t="shared" si="3"/>
        <v>108</v>
      </c>
      <c r="L95" s="178">
        <v>36</v>
      </c>
      <c r="M95" s="177">
        <v>36</v>
      </c>
      <c r="N95" s="152" t="s">
        <v>181</v>
      </c>
      <c r="O95" s="31" t="s">
        <v>585</v>
      </c>
    </row>
    <row r="96" spans="1:15" x14ac:dyDescent="0.25">
      <c r="A96" s="225">
        <v>19</v>
      </c>
      <c r="B96" s="226" t="s">
        <v>607</v>
      </c>
      <c r="C96" s="226" t="s">
        <v>103</v>
      </c>
      <c r="D96" s="226" t="s">
        <v>25</v>
      </c>
      <c r="E96" s="227" t="s">
        <v>447</v>
      </c>
      <c r="F96" s="228">
        <v>11</v>
      </c>
      <c r="G96" s="229" t="s">
        <v>19</v>
      </c>
      <c r="H96" s="228">
        <v>50</v>
      </c>
      <c r="I96" s="228">
        <v>0</v>
      </c>
      <c r="J96" s="228">
        <v>0</v>
      </c>
      <c r="K96" s="190">
        <f t="shared" si="3"/>
        <v>50</v>
      </c>
      <c r="L96" s="191">
        <v>16.66</v>
      </c>
      <c r="M96" s="190">
        <v>16</v>
      </c>
      <c r="N96" s="152" t="s">
        <v>181</v>
      </c>
      <c r="O96" s="230" t="s">
        <v>448</v>
      </c>
    </row>
    <row r="97" spans="1:15" ht="45" x14ac:dyDescent="0.25">
      <c r="A97" s="225">
        <v>20</v>
      </c>
      <c r="B97" s="230" t="s">
        <v>608</v>
      </c>
      <c r="C97" s="230" t="s">
        <v>609</v>
      </c>
      <c r="D97" s="230" t="s">
        <v>83</v>
      </c>
      <c r="E97" s="231" t="s">
        <v>467</v>
      </c>
      <c r="F97" s="188">
        <v>11</v>
      </c>
      <c r="G97" s="229" t="s">
        <v>19</v>
      </c>
      <c r="H97" s="232">
        <v>44</v>
      </c>
      <c r="I97" s="232">
        <v>0</v>
      </c>
      <c r="J97" s="232">
        <v>0</v>
      </c>
      <c r="K97" s="190">
        <f t="shared" si="3"/>
        <v>44</v>
      </c>
      <c r="L97" s="191">
        <v>14.66</v>
      </c>
      <c r="M97" s="190">
        <v>14</v>
      </c>
      <c r="N97" s="152" t="s">
        <v>181</v>
      </c>
      <c r="O97" s="189" t="s">
        <v>468</v>
      </c>
    </row>
    <row r="98" spans="1:15" x14ac:dyDescent="0.25">
      <c r="A98" s="27"/>
      <c r="B98" s="27"/>
      <c r="C98" s="27"/>
      <c r="D98" s="27"/>
      <c r="E98" s="27"/>
      <c r="F98" s="127"/>
      <c r="G98" s="127"/>
      <c r="H98" s="127"/>
      <c r="I98" s="127"/>
      <c r="J98" s="127"/>
      <c r="K98" s="127"/>
      <c r="L98" s="127"/>
      <c r="M98" s="127"/>
      <c r="N98" s="27"/>
      <c r="O98" s="27"/>
    </row>
  </sheetData>
  <mergeCells count="11">
    <mergeCell ref="G5:G6"/>
    <mergeCell ref="H5:I5"/>
    <mergeCell ref="K5:K6"/>
    <mergeCell ref="N5:N6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K17" sqref="K17"/>
    </sheetView>
  </sheetViews>
  <sheetFormatPr defaultRowHeight="15" x14ac:dyDescent="0.25"/>
  <cols>
    <col min="2" max="2" width="16.85546875" customWidth="1"/>
    <col min="3" max="3" width="13.85546875" customWidth="1"/>
    <col min="5" max="5" width="26" customWidth="1"/>
    <col min="14" max="14" width="11.7109375" customWidth="1"/>
    <col min="15" max="15" width="36.2851562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234"/>
      <c r="M1" s="234"/>
      <c r="N1" s="3"/>
      <c r="O1" s="3"/>
    </row>
    <row r="2" spans="1:15" x14ac:dyDescent="0.25">
      <c r="A2" s="3"/>
      <c r="B2" s="3"/>
      <c r="C2" s="3"/>
      <c r="D2" s="3"/>
      <c r="E2" s="284" t="s">
        <v>14</v>
      </c>
      <c r="F2" s="284"/>
      <c r="G2" s="284"/>
      <c r="H2" s="284"/>
      <c r="I2" s="284"/>
      <c r="J2" s="284"/>
      <c r="K2" s="284"/>
      <c r="L2" s="284"/>
      <c r="M2" s="235"/>
      <c r="N2" s="235"/>
      <c r="O2" s="3"/>
    </row>
    <row r="3" spans="1:15" x14ac:dyDescent="0.25">
      <c r="A3" s="3"/>
      <c r="B3" s="3"/>
      <c r="C3" s="3"/>
      <c r="D3" s="3"/>
      <c r="E3" s="3"/>
      <c r="F3" s="3" t="s">
        <v>611</v>
      </c>
      <c r="G3" s="234"/>
      <c r="H3" s="234"/>
      <c r="I3" s="234"/>
      <c r="J3" s="234"/>
      <c r="K3" s="234"/>
      <c r="L3" s="234"/>
      <c r="M3" s="234"/>
      <c r="N3" s="3"/>
      <c r="O3" s="3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236" t="s">
        <v>0</v>
      </c>
      <c r="B5" s="236" t="s">
        <v>13</v>
      </c>
      <c r="C5" s="236" t="s">
        <v>1</v>
      </c>
      <c r="D5" s="237" t="s">
        <v>2</v>
      </c>
      <c r="E5" s="238" t="s">
        <v>612</v>
      </c>
      <c r="F5" s="236" t="s">
        <v>4</v>
      </c>
      <c r="G5" s="236" t="s">
        <v>5</v>
      </c>
      <c r="H5" s="236" t="s">
        <v>6</v>
      </c>
      <c r="I5" s="236"/>
      <c r="J5" s="236" t="s">
        <v>7</v>
      </c>
      <c r="K5" s="236" t="s">
        <v>8</v>
      </c>
      <c r="L5" s="236" t="s">
        <v>15</v>
      </c>
      <c r="M5" s="238" t="s">
        <v>16</v>
      </c>
      <c r="N5" s="236" t="s">
        <v>9</v>
      </c>
      <c r="O5" s="236" t="s">
        <v>10</v>
      </c>
    </row>
    <row r="6" spans="1:15" x14ac:dyDescent="0.25">
      <c r="A6" s="236"/>
      <c r="B6" s="236"/>
      <c r="C6" s="236"/>
      <c r="D6" s="237"/>
      <c r="E6" s="239"/>
      <c r="F6" s="236"/>
      <c r="G6" s="236"/>
      <c r="H6" s="240" t="s">
        <v>11</v>
      </c>
      <c r="I6" s="240" t="s">
        <v>12</v>
      </c>
      <c r="J6" s="236"/>
      <c r="K6" s="236"/>
      <c r="L6" s="236"/>
      <c r="M6" s="239"/>
      <c r="N6" s="236"/>
      <c r="O6" s="236"/>
    </row>
    <row r="7" spans="1:15" x14ac:dyDescent="0.25">
      <c r="A7" s="241">
        <v>1</v>
      </c>
      <c r="B7" s="242" t="s">
        <v>613</v>
      </c>
      <c r="C7" s="242" t="s">
        <v>380</v>
      </c>
      <c r="D7" s="242" t="s">
        <v>53</v>
      </c>
      <c r="E7" s="244" t="s">
        <v>614</v>
      </c>
      <c r="F7" s="244">
        <v>9</v>
      </c>
      <c r="G7" s="245" t="s">
        <v>18</v>
      </c>
      <c r="H7" s="243">
        <v>49</v>
      </c>
      <c r="I7" s="243">
        <v>110</v>
      </c>
      <c r="J7" s="243">
        <v>0</v>
      </c>
      <c r="K7" s="243">
        <f t="shared" ref="K7:K24" si="0">J7+I7+H7</f>
        <v>159</v>
      </c>
      <c r="L7" s="246">
        <f>K7/3</f>
        <v>53</v>
      </c>
      <c r="M7" s="247">
        <f>K7/3</f>
        <v>53</v>
      </c>
      <c r="N7" s="144" t="s">
        <v>180</v>
      </c>
      <c r="O7" s="248" t="s">
        <v>615</v>
      </c>
    </row>
    <row r="8" spans="1:15" x14ac:dyDescent="0.25">
      <c r="A8" s="241">
        <v>2</v>
      </c>
      <c r="B8" s="242" t="s">
        <v>616</v>
      </c>
      <c r="C8" s="242" t="s">
        <v>38</v>
      </c>
      <c r="D8" s="242" t="s">
        <v>59</v>
      </c>
      <c r="E8" s="244" t="s">
        <v>617</v>
      </c>
      <c r="F8" s="244">
        <v>9</v>
      </c>
      <c r="G8" s="244">
        <v>9</v>
      </c>
      <c r="H8" s="243">
        <v>48</v>
      </c>
      <c r="I8" s="243">
        <v>110</v>
      </c>
      <c r="J8" s="243">
        <v>0</v>
      </c>
      <c r="K8" s="243">
        <f t="shared" si="0"/>
        <v>158</v>
      </c>
      <c r="L8" s="246">
        <f t="shared" ref="L8:L42" si="1">K8/3</f>
        <v>52.666666666666664</v>
      </c>
      <c r="M8" s="247">
        <f t="shared" ref="M8:M24" si="2">K8/3</f>
        <v>52.666666666666664</v>
      </c>
      <c r="N8" s="144" t="s">
        <v>180</v>
      </c>
      <c r="O8" s="248" t="s">
        <v>618</v>
      </c>
    </row>
    <row r="9" spans="1:15" x14ac:dyDescent="0.25">
      <c r="A9" s="241">
        <v>3</v>
      </c>
      <c r="B9" s="249" t="s">
        <v>619</v>
      </c>
      <c r="C9" s="249" t="s">
        <v>589</v>
      </c>
      <c r="D9" s="249" t="s">
        <v>373</v>
      </c>
      <c r="E9" s="244" t="s">
        <v>617</v>
      </c>
      <c r="F9" s="244">
        <v>9</v>
      </c>
      <c r="G9" s="244">
        <v>9</v>
      </c>
      <c r="H9" s="243">
        <v>59</v>
      </c>
      <c r="I9" s="243">
        <v>95</v>
      </c>
      <c r="J9" s="243">
        <v>0</v>
      </c>
      <c r="K9" s="243">
        <f t="shared" si="0"/>
        <v>154</v>
      </c>
      <c r="L9" s="246">
        <f t="shared" si="1"/>
        <v>51.333333333333336</v>
      </c>
      <c r="M9" s="247">
        <f t="shared" si="2"/>
        <v>51.333333333333336</v>
      </c>
      <c r="N9" s="144" t="s">
        <v>180</v>
      </c>
      <c r="O9" s="250" t="s">
        <v>618</v>
      </c>
    </row>
    <row r="10" spans="1:15" x14ac:dyDescent="0.25">
      <c r="A10" s="241">
        <v>4</v>
      </c>
      <c r="B10" s="251" t="s">
        <v>620</v>
      </c>
      <c r="C10" s="249" t="s">
        <v>621</v>
      </c>
      <c r="D10" s="249" t="s">
        <v>622</v>
      </c>
      <c r="E10" s="244" t="s">
        <v>623</v>
      </c>
      <c r="F10" s="244">
        <v>9</v>
      </c>
      <c r="G10" s="244">
        <v>9</v>
      </c>
      <c r="H10" s="243">
        <v>53</v>
      </c>
      <c r="I10" s="243">
        <v>100</v>
      </c>
      <c r="J10" s="243">
        <v>0</v>
      </c>
      <c r="K10" s="243">
        <f t="shared" si="0"/>
        <v>153</v>
      </c>
      <c r="L10" s="246">
        <f t="shared" si="1"/>
        <v>51</v>
      </c>
      <c r="M10" s="247">
        <f t="shared" si="2"/>
        <v>51</v>
      </c>
      <c r="N10" s="144" t="s">
        <v>180</v>
      </c>
      <c r="O10" s="248" t="s">
        <v>624</v>
      </c>
    </row>
    <row r="11" spans="1:15" ht="30" x14ac:dyDescent="0.25">
      <c r="A11" s="225">
        <v>5</v>
      </c>
      <c r="B11" s="252" t="s">
        <v>625</v>
      </c>
      <c r="C11" s="252" t="s">
        <v>626</v>
      </c>
      <c r="D11" s="252" t="s">
        <v>371</v>
      </c>
      <c r="E11" s="254" t="s">
        <v>617</v>
      </c>
      <c r="F11" s="254">
        <v>9</v>
      </c>
      <c r="G11" s="254">
        <v>9</v>
      </c>
      <c r="H11" s="253">
        <v>52</v>
      </c>
      <c r="I11" s="253">
        <v>95</v>
      </c>
      <c r="J11" s="253">
        <v>0</v>
      </c>
      <c r="K11" s="253">
        <f t="shared" si="0"/>
        <v>147</v>
      </c>
      <c r="L11" s="255">
        <f t="shared" si="1"/>
        <v>49</v>
      </c>
      <c r="M11" s="256">
        <f t="shared" si="2"/>
        <v>49</v>
      </c>
      <c r="N11" s="257" t="s">
        <v>181</v>
      </c>
      <c r="O11" s="248" t="s">
        <v>618</v>
      </c>
    </row>
    <row r="12" spans="1:15" ht="30" x14ac:dyDescent="0.25">
      <c r="A12" s="240">
        <v>6</v>
      </c>
      <c r="B12" s="248" t="s">
        <v>627</v>
      </c>
      <c r="C12" s="248" t="s">
        <v>38</v>
      </c>
      <c r="D12" s="248" t="s">
        <v>590</v>
      </c>
      <c r="E12" s="258" t="s">
        <v>617</v>
      </c>
      <c r="F12" s="258">
        <v>9</v>
      </c>
      <c r="G12" s="258">
        <v>9</v>
      </c>
      <c r="H12" s="257">
        <v>44</v>
      </c>
      <c r="I12" s="257">
        <v>100</v>
      </c>
      <c r="J12" s="257">
        <v>0</v>
      </c>
      <c r="K12" s="257">
        <f t="shared" si="0"/>
        <v>144</v>
      </c>
      <c r="L12" s="259">
        <f t="shared" si="1"/>
        <v>48</v>
      </c>
      <c r="M12" s="260">
        <f t="shared" si="2"/>
        <v>48</v>
      </c>
      <c r="N12" s="257" t="s">
        <v>181</v>
      </c>
      <c r="O12" s="248" t="s">
        <v>618</v>
      </c>
    </row>
    <row r="13" spans="1:15" ht="30" x14ac:dyDescent="0.25">
      <c r="A13" s="240">
        <v>7</v>
      </c>
      <c r="B13" s="261" t="s">
        <v>628</v>
      </c>
      <c r="C13" s="261" t="s">
        <v>318</v>
      </c>
      <c r="D13" s="261" t="s">
        <v>395</v>
      </c>
      <c r="E13" s="258" t="s">
        <v>617</v>
      </c>
      <c r="F13" s="258">
        <v>9</v>
      </c>
      <c r="G13" s="258">
        <v>9</v>
      </c>
      <c r="H13" s="257">
        <v>50</v>
      </c>
      <c r="I13" s="257">
        <v>92</v>
      </c>
      <c r="J13" s="257">
        <v>0</v>
      </c>
      <c r="K13" s="257">
        <f t="shared" si="0"/>
        <v>142</v>
      </c>
      <c r="L13" s="259">
        <f t="shared" si="1"/>
        <v>47.333333333333336</v>
      </c>
      <c r="M13" s="260">
        <f t="shared" si="2"/>
        <v>47.333333333333336</v>
      </c>
      <c r="N13" s="257" t="s">
        <v>181</v>
      </c>
      <c r="O13" s="248" t="s">
        <v>618</v>
      </c>
    </row>
    <row r="14" spans="1:15" ht="30" x14ac:dyDescent="0.25">
      <c r="A14" s="240">
        <v>8</v>
      </c>
      <c r="B14" s="262" t="s">
        <v>629</v>
      </c>
      <c r="C14" s="263" t="s">
        <v>256</v>
      </c>
      <c r="D14" s="264" t="s">
        <v>405</v>
      </c>
      <c r="E14" s="258" t="s">
        <v>617</v>
      </c>
      <c r="F14" s="258">
        <v>9</v>
      </c>
      <c r="G14" s="258">
        <v>9</v>
      </c>
      <c r="H14" s="257">
        <v>53</v>
      </c>
      <c r="I14" s="257">
        <v>82</v>
      </c>
      <c r="J14" s="257">
        <v>0</v>
      </c>
      <c r="K14" s="257">
        <f t="shared" si="0"/>
        <v>135</v>
      </c>
      <c r="L14" s="259">
        <f t="shared" si="1"/>
        <v>45</v>
      </c>
      <c r="M14" s="260">
        <f t="shared" si="2"/>
        <v>45</v>
      </c>
      <c r="N14" s="257" t="s">
        <v>181</v>
      </c>
      <c r="O14" s="248" t="s">
        <v>618</v>
      </c>
    </row>
    <row r="15" spans="1:15" ht="30" x14ac:dyDescent="0.25">
      <c r="A15" s="240">
        <v>9</v>
      </c>
      <c r="B15" s="261" t="s">
        <v>630</v>
      </c>
      <c r="C15" s="261" t="s">
        <v>320</v>
      </c>
      <c r="D15" s="261" t="s">
        <v>631</v>
      </c>
      <c r="E15" s="258" t="s">
        <v>617</v>
      </c>
      <c r="F15" s="258">
        <v>9</v>
      </c>
      <c r="G15" s="258">
        <v>9</v>
      </c>
      <c r="H15" s="257">
        <v>41</v>
      </c>
      <c r="I15" s="257">
        <v>92</v>
      </c>
      <c r="J15" s="257">
        <v>0</v>
      </c>
      <c r="K15" s="257">
        <f t="shared" si="0"/>
        <v>133</v>
      </c>
      <c r="L15" s="259">
        <f t="shared" si="1"/>
        <v>44.333333333333336</v>
      </c>
      <c r="M15" s="260">
        <f t="shared" si="2"/>
        <v>44.333333333333336</v>
      </c>
      <c r="N15" s="257" t="s">
        <v>181</v>
      </c>
      <c r="O15" s="248" t="s">
        <v>618</v>
      </c>
    </row>
    <row r="16" spans="1:15" ht="30" x14ac:dyDescent="0.25">
      <c r="A16" s="240">
        <v>10</v>
      </c>
      <c r="B16" s="265" t="s">
        <v>632</v>
      </c>
      <c r="C16" s="265" t="s">
        <v>103</v>
      </c>
      <c r="D16" s="265" t="s">
        <v>479</v>
      </c>
      <c r="E16" s="258" t="s">
        <v>617</v>
      </c>
      <c r="F16" s="258">
        <v>9</v>
      </c>
      <c r="G16" s="258">
        <v>9</v>
      </c>
      <c r="H16" s="257">
        <v>41</v>
      </c>
      <c r="I16" s="257">
        <v>92</v>
      </c>
      <c r="J16" s="257">
        <v>0</v>
      </c>
      <c r="K16" s="257">
        <f t="shared" si="0"/>
        <v>133</v>
      </c>
      <c r="L16" s="259">
        <f t="shared" si="1"/>
        <v>44.333333333333336</v>
      </c>
      <c r="M16" s="260">
        <f t="shared" si="2"/>
        <v>44.333333333333336</v>
      </c>
      <c r="N16" s="257" t="s">
        <v>181</v>
      </c>
      <c r="O16" s="248" t="s">
        <v>618</v>
      </c>
    </row>
    <row r="17" spans="1:15" ht="30" x14ac:dyDescent="0.25">
      <c r="A17" s="240">
        <v>11</v>
      </c>
      <c r="B17" s="266" t="s">
        <v>633</v>
      </c>
      <c r="C17" s="266" t="s">
        <v>32</v>
      </c>
      <c r="D17" s="266" t="s">
        <v>83</v>
      </c>
      <c r="E17" s="258" t="s">
        <v>634</v>
      </c>
      <c r="F17" s="258">
        <v>9</v>
      </c>
      <c r="G17" s="258">
        <v>9</v>
      </c>
      <c r="H17" s="257">
        <v>52</v>
      </c>
      <c r="I17" s="257">
        <v>80</v>
      </c>
      <c r="J17" s="257">
        <v>0</v>
      </c>
      <c r="K17" s="257">
        <f t="shared" si="0"/>
        <v>132</v>
      </c>
      <c r="L17" s="259">
        <f t="shared" si="1"/>
        <v>44</v>
      </c>
      <c r="M17" s="260">
        <f t="shared" si="2"/>
        <v>44</v>
      </c>
      <c r="N17" s="257" t="s">
        <v>181</v>
      </c>
      <c r="O17" s="248" t="s">
        <v>635</v>
      </c>
    </row>
    <row r="18" spans="1:15" ht="30" x14ac:dyDescent="0.25">
      <c r="A18" s="240">
        <v>12</v>
      </c>
      <c r="B18" s="261" t="s">
        <v>636</v>
      </c>
      <c r="C18" s="261" t="s">
        <v>637</v>
      </c>
      <c r="D18" s="261" t="s">
        <v>77</v>
      </c>
      <c r="E18" s="258" t="s">
        <v>617</v>
      </c>
      <c r="F18" s="267">
        <v>9</v>
      </c>
      <c r="G18" s="267">
        <v>9</v>
      </c>
      <c r="H18" s="257">
        <v>52</v>
      </c>
      <c r="I18" s="257">
        <v>77</v>
      </c>
      <c r="J18" s="257">
        <v>0</v>
      </c>
      <c r="K18" s="257">
        <f t="shared" si="0"/>
        <v>129</v>
      </c>
      <c r="L18" s="259">
        <f t="shared" si="1"/>
        <v>43</v>
      </c>
      <c r="M18" s="260">
        <f t="shared" si="2"/>
        <v>43</v>
      </c>
      <c r="N18" s="257" t="s">
        <v>181</v>
      </c>
      <c r="O18" s="248" t="s">
        <v>618</v>
      </c>
    </row>
    <row r="19" spans="1:15" ht="30" x14ac:dyDescent="0.25">
      <c r="A19" s="240">
        <v>13</v>
      </c>
      <c r="B19" s="268" t="s">
        <v>638</v>
      </c>
      <c r="C19" s="269" t="s">
        <v>21</v>
      </c>
      <c r="D19" s="270" t="s">
        <v>234</v>
      </c>
      <c r="E19" s="258" t="s">
        <v>617</v>
      </c>
      <c r="F19" s="258">
        <v>9</v>
      </c>
      <c r="G19" s="258">
        <v>9</v>
      </c>
      <c r="H19" s="257">
        <v>38</v>
      </c>
      <c r="I19" s="257">
        <v>82</v>
      </c>
      <c r="J19" s="257">
        <v>0</v>
      </c>
      <c r="K19" s="257">
        <f t="shared" si="0"/>
        <v>120</v>
      </c>
      <c r="L19" s="259">
        <f t="shared" si="1"/>
        <v>40</v>
      </c>
      <c r="M19" s="260">
        <f t="shared" si="2"/>
        <v>40</v>
      </c>
      <c r="N19" s="257" t="s">
        <v>181</v>
      </c>
      <c r="O19" s="248" t="s">
        <v>618</v>
      </c>
    </row>
    <row r="20" spans="1:15" ht="30" x14ac:dyDescent="0.25">
      <c r="A20" s="240">
        <v>14</v>
      </c>
      <c r="B20" s="261" t="s">
        <v>639</v>
      </c>
      <c r="C20" s="261" t="s">
        <v>110</v>
      </c>
      <c r="D20" s="261" t="s">
        <v>45</v>
      </c>
      <c r="E20" s="258" t="s">
        <v>617</v>
      </c>
      <c r="F20" s="258">
        <v>9</v>
      </c>
      <c r="G20" s="258">
        <v>9</v>
      </c>
      <c r="H20" s="257">
        <v>48</v>
      </c>
      <c r="I20" s="257">
        <v>67</v>
      </c>
      <c r="J20" s="257">
        <v>0</v>
      </c>
      <c r="K20" s="257">
        <f t="shared" si="0"/>
        <v>115</v>
      </c>
      <c r="L20" s="259">
        <f t="shared" si="1"/>
        <v>38.333333333333336</v>
      </c>
      <c r="M20" s="260">
        <f t="shared" si="2"/>
        <v>38.333333333333336</v>
      </c>
      <c r="N20" s="257" t="s">
        <v>181</v>
      </c>
      <c r="O20" s="248" t="s">
        <v>618</v>
      </c>
    </row>
    <row r="21" spans="1:15" ht="30" x14ac:dyDescent="0.25">
      <c r="A21" s="240">
        <v>15</v>
      </c>
      <c r="B21" s="265" t="s">
        <v>640</v>
      </c>
      <c r="C21" s="265" t="s">
        <v>238</v>
      </c>
      <c r="D21" s="265" t="s">
        <v>77</v>
      </c>
      <c r="E21" s="258" t="s">
        <v>634</v>
      </c>
      <c r="F21" s="258">
        <v>9</v>
      </c>
      <c r="G21" s="258">
        <v>9</v>
      </c>
      <c r="H21" s="257">
        <v>54</v>
      </c>
      <c r="I21" s="257">
        <v>45</v>
      </c>
      <c r="J21" s="257">
        <v>0</v>
      </c>
      <c r="K21" s="257">
        <f t="shared" si="0"/>
        <v>99</v>
      </c>
      <c r="L21" s="259">
        <f t="shared" si="1"/>
        <v>33</v>
      </c>
      <c r="M21" s="260">
        <f t="shared" si="2"/>
        <v>33</v>
      </c>
      <c r="N21" s="257" t="s">
        <v>181</v>
      </c>
      <c r="O21" s="250" t="s">
        <v>635</v>
      </c>
    </row>
    <row r="22" spans="1:15" ht="30" x14ac:dyDescent="0.25">
      <c r="A22" s="240">
        <v>16</v>
      </c>
      <c r="B22" s="271" t="s">
        <v>641</v>
      </c>
      <c r="C22" s="265" t="s">
        <v>486</v>
      </c>
      <c r="D22" s="265" t="s">
        <v>36</v>
      </c>
      <c r="E22" s="258" t="s">
        <v>614</v>
      </c>
      <c r="F22" s="258">
        <v>9</v>
      </c>
      <c r="G22" s="272" t="s">
        <v>18</v>
      </c>
      <c r="H22" s="257">
        <v>43</v>
      </c>
      <c r="I22" s="257">
        <v>27</v>
      </c>
      <c r="J22" s="257">
        <v>0</v>
      </c>
      <c r="K22" s="257">
        <f t="shared" si="0"/>
        <v>70</v>
      </c>
      <c r="L22" s="259">
        <f t="shared" si="1"/>
        <v>23.333333333333332</v>
      </c>
      <c r="M22" s="260">
        <f t="shared" si="2"/>
        <v>23.333333333333332</v>
      </c>
      <c r="N22" s="257" t="s">
        <v>181</v>
      </c>
      <c r="O22" s="250" t="s">
        <v>615</v>
      </c>
    </row>
    <row r="23" spans="1:15" ht="30" x14ac:dyDescent="0.25">
      <c r="A23" s="240">
        <v>17</v>
      </c>
      <c r="B23" s="265" t="s">
        <v>642</v>
      </c>
      <c r="C23" s="265" t="s">
        <v>643</v>
      </c>
      <c r="D23" s="265" t="s">
        <v>257</v>
      </c>
      <c r="E23" s="258" t="s">
        <v>634</v>
      </c>
      <c r="F23" s="258">
        <v>9</v>
      </c>
      <c r="G23" s="258">
        <v>9</v>
      </c>
      <c r="H23" s="257">
        <v>49</v>
      </c>
      <c r="I23" s="257">
        <v>17</v>
      </c>
      <c r="J23" s="257">
        <v>0</v>
      </c>
      <c r="K23" s="257">
        <f t="shared" si="0"/>
        <v>66</v>
      </c>
      <c r="L23" s="259">
        <f t="shared" si="1"/>
        <v>22</v>
      </c>
      <c r="M23" s="260">
        <f t="shared" si="2"/>
        <v>22</v>
      </c>
      <c r="N23" s="257" t="s">
        <v>181</v>
      </c>
      <c r="O23" s="250" t="s">
        <v>635</v>
      </c>
    </row>
    <row r="24" spans="1:15" ht="30" x14ac:dyDescent="0.25">
      <c r="A24" s="240">
        <v>18</v>
      </c>
      <c r="B24" s="262" t="s">
        <v>644</v>
      </c>
      <c r="C24" s="263" t="s">
        <v>645</v>
      </c>
      <c r="D24" s="264" t="s">
        <v>311</v>
      </c>
      <c r="E24" s="258" t="s">
        <v>617</v>
      </c>
      <c r="F24" s="258">
        <v>9</v>
      </c>
      <c r="G24" s="258">
        <v>9</v>
      </c>
      <c r="H24" s="257">
        <v>52</v>
      </c>
      <c r="I24" s="257">
        <v>0</v>
      </c>
      <c r="J24" s="257">
        <v>0</v>
      </c>
      <c r="K24" s="257">
        <f t="shared" si="0"/>
        <v>52</v>
      </c>
      <c r="L24" s="259">
        <f t="shared" si="1"/>
        <v>17.333333333333332</v>
      </c>
      <c r="M24" s="260">
        <f t="shared" si="2"/>
        <v>17.333333333333332</v>
      </c>
      <c r="N24" s="257" t="s">
        <v>181</v>
      </c>
      <c r="O24" s="250" t="s">
        <v>618</v>
      </c>
    </row>
    <row r="25" spans="1:15" x14ac:dyDescent="0.25">
      <c r="A25" s="240"/>
      <c r="B25" s="261"/>
      <c r="C25" s="261"/>
      <c r="D25" s="261"/>
      <c r="E25" s="273"/>
      <c r="F25" s="267"/>
      <c r="G25" s="267"/>
      <c r="H25" s="257"/>
      <c r="I25" s="257"/>
      <c r="J25" s="257"/>
      <c r="K25" s="257"/>
      <c r="L25" s="259"/>
      <c r="M25" s="260"/>
      <c r="N25" s="257"/>
      <c r="O25" s="250"/>
    </row>
    <row r="26" spans="1:15" x14ac:dyDescent="0.25">
      <c r="A26" s="241">
        <v>1</v>
      </c>
      <c r="B26" s="251" t="s">
        <v>646</v>
      </c>
      <c r="C26" s="251" t="s">
        <v>647</v>
      </c>
      <c r="D26" s="251" t="s">
        <v>648</v>
      </c>
      <c r="E26" s="244" t="s">
        <v>649</v>
      </c>
      <c r="F26" s="274">
        <v>10</v>
      </c>
      <c r="G26" s="275" t="s">
        <v>19</v>
      </c>
      <c r="H26" s="241">
        <v>73</v>
      </c>
      <c r="I26" s="241">
        <v>80</v>
      </c>
      <c r="J26" s="241">
        <v>0</v>
      </c>
      <c r="K26" s="243">
        <f t="shared" ref="K26:K32" si="3">J26+I26+H26</f>
        <v>153</v>
      </c>
      <c r="L26" s="246">
        <f t="shared" si="1"/>
        <v>51</v>
      </c>
      <c r="M26" s="247">
        <f t="shared" ref="M26:M32" si="4">K26/3</f>
        <v>51</v>
      </c>
      <c r="N26" s="144" t="s">
        <v>180</v>
      </c>
      <c r="O26" s="276" t="s">
        <v>650</v>
      </c>
    </row>
    <row r="27" spans="1:15" ht="30" x14ac:dyDescent="0.25">
      <c r="A27" s="240">
        <v>2</v>
      </c>
      <c r="B27" s="268" t="s">
        <v>651</v>
      </c>
      <c r="C27" s="269" t="s">
        <v>515</v>
      </c>
      <c r="D27" s="270" t="s">
        <v>652</v>
      </c>
      <c r="E27" s="258" t="s">
        <v>634</v>
      </c>
      <c r="F27" s="277">
        <v>10</v>
      </c>
      <c r="G27" s="278" t="s">
        <v>19</v>
      </c>
      <c r="H27" s="240">
        <v>55</v>
      </c>
      <c r="I27" s="240">
        <v>94</v>
      </c>
      <c r="J27" s="240">
        <v>0</v>
      </c>
      <c r="K27" s="257">
        <f t="shared" si="3"/>
        <v>149</v>
      </c>
      <c r="L27" s="259">
        <f t="shared" si="1"/>
        <v>49.666666666666664</v>
      </c>
      <c r="M27" s="260">
        <f t="shared" si="4"/>
        <v>49.666666666666664</v>
      </c>
      <c r="N27" s="257" t="s">
        <v>181</v>
      </c>
      <c r="O27" s="250" t="s">
        <v>635</v>
      </c>
    </row>
    <row r="28" spans="1:15" ht="30" x14ac:dyDescent="0.25">
      <c r="A28" s="240">
        <v>3</v>
      </c>
      <c r="B28" s="265" t="s">
        <v>653</v>
      </c>
      <c r="C28" s="265" t="s">
        <v>570</v>
      </c>
      <c r="D28" s="265" t="s">
        <v>53</v>
      </c>
      <c r="E28" s="279" t="s">
        <v>654</v>
      </c>
      <c r="F28" s="277">
        <v>10</v>
      </c>
      <c r="G28" s="278" t="s">
        <v>19</v>
      </c>
      <c r="H28" s="240">
        <v>53</v>
      </c>
      <c r="I28" s="240">
        <v>88</v>
      </c>
      <c r="J28" s="240">
        <v>0</v>
      </c>
      <c r="K28" s="257">
        <f t="shared" si="3"/>
        <v>141</v>
      </c>
      <c r="L28" s="259">
        <f t="shared" si="1"/>
        <v>47</v>
      </c>
      <c r="M28" s="260">
        <f t="shared" si="4"/>
        <v>47</v>
      </c>
      <c r="N28" s="257" t="s">
        <v>181</v>
      </c>
      <c r="O28" s="266" t="s">
        <v>655</v>
      </c>
    </row>
    <row r="29" spans="1:15" ht="30" x14ac:dyDescent="0.25">
      <c r="A29" s="240">
        <v>4</v>
      </c>
      <c r="B29" s="268" t="s">
        <v>656</v>
      </c>
      <c r="C29" s="269" t="s">
        <v>246</v>
      </c>
      <c r="D29" s="270" t="s">
        <v>77</v>
      </c>
      <c r="E29" s="258" t="s">
        <v>634</v>
      </c>
      <c r="F29" s="277">
        <v>10</v>
      </c>
      <c r="G29" s="278" t="s">
        <v>19</v>
      </c>
      <c r="H29" s="240">
        <v>55</v>
      </c>
      <c r="I29" s="240">
        <v>83</v>
      </c>
      <c r="J29" s="240">
        <v>0</v>
      </c>
      <c r="K29" s="257">
        <f t="shared" si="3"/>
        <v>138</v>
      </c>
      <c r="L29" s="259">
        <f t="shared" si="1"/>
        <v>46</v>
      </c>
      <c r="M29" s="260">
        <f t="shared" si="4"/>
        <v>46</v>
      </c>
      <c r="N29" s="257" t="s">
        <v>181</v>
      </c>
      <c r="O29" s="276" t="s">
        <v>635</v>
      </c>
    </row>
    <row r="30" spans="1:15" ht="30" x14ac:dyDescent="0.25">
      <c r="A30" s="240">
        <v>5</v>
      </c>
      <c r="B30" s="265" t="s">
        <v>598</v>
      </c>
      <c r="C30" s="265" t="s">
        <v>657</v>
      </c>
      <c r="D30" s="265" t="s">
        <v>99</v>
      </c>
      <c r="E30" s="258" t="s">
        <v>634</v>
      </c>
      <c r="F30" s="277">
        <v>10</v>
      </c>
      <c r="G30" s="278" t="s">
        <v>19</v>
      </c>
      <c r="H30" s="240">
        <v>61</v>
      </c>
      <c r="I30" s="240">
        <v>64</v>
      </c>
      <c r="J30" s="240">
        <v>0</v>
      </c>
      <c r="K30" s="257">
        <f t="shared" si="3"/>
        <v>125</v>
      </c>
      <c r="L30" s="259">
        <f t="shared" si="1"/>
        <v>41.666666666666664</v>
      </c>
      <c r="M30" s="260">
        <f t="shared" si="4"/>
        <v>41.666666666666664</v>
      </c>
      <c r="N30" s="257" t="s">
        <v>181</v>
      </c>
      <c r="O30" s="266" t="s">
        <v>635</v>
      </c>
    </row>
    <row r="31" spans="1:15" ht="30" x14ac:dyDescent="0.25">
      <c r="A31" s="240">
        <v>6</v>
      </c>
      <c r="B31" s="266" t="s">
        <v>658</v>
      </c>
      <c r="C31" s="266" t="s">
        <v>659</v>
      </c>
      <c r="D31" s="266" t="s">
        <v>22</v>
      </c>
      <c r="E31" s="279" t="s">
        <v>617</v>
      </c>
      <c r="F31" s="277">
        <v>10</v>
      </c>
      <c r="G31" s="278" t="s">
        <v>19</v>
      </c>
      <c r="H31" s="240">
        <v>45</v>
      </c>
      <c r="I31" s="240">
        <v>78</v>
      </c>
      <c r="J31" s="240">
        <v>0</v>
      </c>
      <c r="K31" s="257">
        <f t="shared" si="3"/>
        <v>123</v>
      </c>
      <c r="L31" s="259">
        <f t="shared" si="1"/>
        <v>41</v>
      </c>
      <c r="M31" s="260">
        <f t="shared" si="4"/>
        <v>41</v>
      </c>
      <c r="N31" s="257" t="s">
        <v>181</v>
      </c>
      <c r="O31" s="250" t="s">
        <v>618</v>
      </c>
    </row>
    <row r="32" spans="1:15" ht="30" x14ac:dyDescent="0.25">
      <c r="A32" s="240">
        <v>7</v>
      </c>
      <c r="B32" s="265" t="s">
        <v>660</v>
      </c>
      <c r="C32" s="265" t="s">
        <v>327</v>
      </c>
      <c r="D32" s="265" t="s">
        <v>339</v>
      </c>
      <c r="E32" s="258" t="s">
        <v>634</v>
      </c>
      <c r="F32" s="277">
        <v>10</v>
      </c>
      <c r="G32" s="278" t="s">
        <v>19</v>
      </c>
      <c r="H32" s="240">
        <v>43</v>
      </c>
      <c r="I32" s="240">
        <v>63</v>
      </c>
      <c r="J32" s="240">
        <v>0</v>
      </c>
      <c r="K32" s="257">
        <f t="shared" si="3"/>
        <v>106</v>
      </c>
      <c r="L32" s="259">
        <f t="shared" si="1"/>
        <v>35.333333333333336</v>
      </c>
      <c r="M32" s="260">
        <f t="shared" si="4"/>
        <v>35.333333333333336</v>
      </c>
      <c r="N32" s="257" t="s">
        <v>181</v>
      </c>
      <c r="O32" s="266" t="s">
        <v>635</v>
      </c>
    </row>
    <row r="33" spans="1:15" x14ac:dyDescent="0.25">
      <c r="A33" s="240"/>
      <c r="B33" s="117"/>
      <c r="C33" s="117"/>
      <c r="D33" s="117"/>
      <c r="E33" s="266"/>
      <c r="F33" s="280"/>
      <c r="G33" s="280"/>
      <c r="H33" s="240"/>
      <c r="I33" s="240"/>
      <c r="J33" s="240"/>
      <c r="K33" s="257"/>
      <c r="L33" s="259"/>
      <c r="M33" s="260"/>
      <c r="N33" s="240"/>
      <c r="O33" s="266"/>
    </row>
    <row r="34" spans="1:15" x14ac:dyDescent="0.25">
      <c r="A34" s="241">
        <v>1</v>
      </c>
      <c r="B34" s="251" t="s">
        <v>661</v>
      </c>
      <c r="C34" s="251" t="s">
        <v>589</v>
      </c>
      <c r="D34" s="251" t="s">
        <v>662</v>
      </c>
      <c r="E34" s="244" t="s">
        <v>649</v>
      </c>
      <c r="F34" s="274">
        <v>11</v>
      </c>
      <c r="G34" s="275" t="s">
        <v>19</v>
      </c>
      <c r="H34" s="241">
        <v>62</v>
      </c>
      <c r="I34" s="241">
        <v>115</v>
      </c>
      <c r="J34" s="241">
        <v>0</v>
      </c>
      <c r="K34" s="243">
        <f t="shared" ref="K34:K42" si="5">J34+I34+H34</f>
        <v>177</v>
      </c>
      <c r="L34" s="246">
        <f t="shared" si="1"/>
        <v>59</v>
      </c>
      <c r="M34" s="247">
        <f t="shared" ref="M34:M42" si="6">K34/3</f>
        <v>59</v>
      </c>
      <c r="N34" s="144" t="s">
        <v>180</v>
      </c>
      <c r="O34" s="276" t="s">
        <v>650</v>
      </c>
    </row>
    <row r="35" spans="1:15" x14ac:dyDescent="0.25">
      <c r="A35" s="241">
        <v>2</v>
      </c>
      <c r="B35" s="251" t="s">
        <v>663</v>
      </c>
      <c r="C35" s="251" t="s">
        <v>346</v>
      </c>
      <c r="D35" s="251" t="s">
        <v>59</v>
      </c>
      <c r="E35" s="244" t="s">
        <v>634</v>
      </c>
      <c r="F35" s="274">
        <v>11</v>
      </c>
      <c r="G35" s="275" t="s">
        <v>19</v>
      </c>
      <c r="H35" s="241">
        <v>67</v>
      </c>
      <c r="I35" s="241">
        <v>106</v>
      </c>
      <c r="J35" s="241">
        <v>0</v>
      </c>
      <c r="K35" s="243">
        <f t="shared" si="5"/>
        <v>173</v>
      </c>
      <c r="L35" s="246">
        <f t="shared" si="1"/>
        <v>57.666666666666664</v>
      </c>
      <c r="M35" s="247">
        <f t="shared" si="6"/>
        <v>57.666666666666664</v>
      </c>
      <c r="N35" s="144" t="s">
        <v>180</v>
      </c>
      <c r="O35" s="266" t="s">
        <v>635</v>
      </c>
    </row>
    <row r="36" spans="1:15" x14ac:dyDescent="0.25">
      <c r="A36" s="241">
        <v>3</v>
      </c>
      <c r="B36" s="103" t="s">
        <v>664</v>
      </c>
      <c r="C36" s="103" t="s">
        <v>515</v>
      </c>
      <c r="D36" s="103" t="s">
        <v>257</v>
      </c>
      <c r="E36" s="244" t="s">
        <v>617</v>
      </c>
      <c r="F36" s="274">
        <v>11</v>
      </c>
      <c r="G36" s="275" t="s">
        <v>19</v>
      </c>
      <c r="H36" s="241">
        <v>60</v>
      </c>
      <c r="I36" s="241">
        <v>109</v>
      </c>
      <c r="J36" s="241">
        <v>0</v>
      </c>
      <c r="K36" s="243">
        <f t="shared" si="5"/>
        <v>169</v>
      </c>
      <c r="L36" s="246">
        <f t="shared" si="1"/>
        <v>56.333333333333336</v>
      </c>
      <c r="M36" s="247">
        <f t="shared" si="6"/>
        <v>56.333333333333336</v>
      </c>
      <c r="N36" s="144" t="s">
        <v>180</v>
      </c>
      <c r="O36" s="250" t="s">
        <v>618</v>
      </c>
    </row>
    <row r="37" spans="1:15" x14ac:dyDescent="0.25">
      <c r="A37" s="241">
        <v>4</v>
      </c>
      <c r="B37" s="104" t="s">
        <v>665</v>
      </c>
      <c r="C37" s="281" t="s">
        <v>666</v>
      </c>
      <c r="D37" s="97" t="s">
        <v>592</v>
      </c>
      <c r="E37" s="244" t="s">
        <v>614</v>
      </c>
      <c r="F37" s="274">
        <v>11</v>
      </c>
      <c r="G37" s="275" t="s">
        <v>19</v>
      </c>
      <c r="H37" s="241">
        <v>47</v>
      </c>
      <c r="I37" s="241">
        <v>107</v>
      </c>
      <c r="J37" s="241">
        <v>0</v>
      </c>
      <c r="K37" s="243">
        <f t="shared" si="5"/>
        <v>154</v>
      </c>
      <c r="L37" s="246">
        <f t="shared" si="1"/>
        <v>51.333333333333336</v>
      </c>
      <c r="M37" s="247">
        <f t="shared" si="6"/>
        <v>51.333333333333336</v>
      </c>
      <c r="N37" s="144" t="s">
        <v>180</v>
      </c>
      <c r="O37" s="248" t="s">
        <v>615</v>
      </c>
    </row>
    <row r="38" spans="1:15" ht="30" x14ac:dyDescent="0.25">
      <c r="A38" s="240">
        <v>5</v>
      </c>
      <c r="B38" s="265" t="s">
        <v>667</v>
      </c>
      <c r="C38" s="265" t="s">
        <v>399</v>
      </c>
      <c r="D38" s="265" t="s">
        <v>77</v>
      </c>
      <c r="E38" s="258" t="s">
        <v>634</v>
      </c>
      <c r="F38" s="277">
        <v>11</v>
      </c>
      <c r="G38" s="278" t="s">
        <v>19</v>
      </c>
      <c r="H38" s="240">
        <v>56</v>
      </c>
      <c r="I38" s="240">
        <v>84</v>
      </c>
      <c r="J38" s="240">
        <v>0</v>
      </c>
      <c r="K38" s="257">
        <f t="shared" si="5"/>
        <v>140</v>
      </c>
      <c r="L38" s="259">
        <f t="shared" si="1"/>
        <v>46.666666666666664</v>
      </c>
      <c r="M38" s="260">
        <f t="shared" si="6"/>
        <v>46.666666666666664</v>
      </c>
      <c r="N38" s="257" t="s">
        <v>181</v>
      </c>
      <c r="O38" s="266" t="s">
        <v>635</v>
      </c>
    </row>
    <row r="39" spans="1:15" ht="30" x14ac:dyDescent="0.25">
      <c r="A39" s="240">
        <v>6</v>
      </c>
      <c r="B39" s="265" t="s">
        <v>668</v>
      </c>
      <c r="C39" s="265" t="s">
        <v>330</v>
      </c>
      <c r="D39" s="265" t="s">
        <v>395</v>
      </c>
      <c r="E39" s="258" t="s">
        <v>614</v>
      </c>
      <c r="F39" s="277">
        <v>11</v>
      </c>
      <c r="G39" s="278" t="s">
        <v>19</v>
      </c>
      <c r="H39" s="240">
        <v>47</v>
      </c>
      <c r="I39" s="240">
        <v>86</v>
      </c>
      <c r="J39" s="240">
        <v>0</v>
      </c>
      <c r="K39" s="257">
        <f t="shared" si="5"/>
        <v>133</v>
      </c>
      <c r="L39" s="259">
        <f t="shared" si="1"/>
        <v>44.333333333333336</v>
      </c>
      <c r="M39" s="260">
        <f t="shared" si="6"/>
        <v>44.333333333333336</v>
      </c>
      <c r="N39" s="257" t="s">
        <v>181</v>
      </c>
      <c r="O39" s="276" t="s">
        <v>615</v>
      </c>
    </row>
    <row r="40" spans="1:15" ht="30" x14ac:dyDescent="0.25">
      <c r="A40" s="240">
        <v>7</v>
      </c>
      <c r="B40" s="282" t="s">
        <v>669</v>
      </c>
      <c r="C40" s="283" t="s">
        <v>61</v>
      </c>
      <c r="D40" s="266" t="s">
        <v>45</v>
      </c>
      <c r="E40" s="279" t="s">
        <v>654</v>
      </c>
      <c r="F40" s="277">
        <v>11</v>
      </c>
      <c r="G40" s="278" t="s">
        <v>19</v>
      </c>
      <c r="H40" s="240">
        <v>41</v>
      </c>
      <c r="I40" s="240">
        <v>90</v>
      </c>
      <c r="J40" s="240">
        <v>0</v>
      </c>
      <c r="K40" s="257">
        <f t="shared" si="5"/>
        <v>131</v>
      </c>
      <c r="L40" s="259">
        <f t="shared" si="1"/>
        <v>43.666666666666664</v>
      </c>
      <c r="M40" s="260">
        <f t="shared" si="6"/>
        <v>43.666666666666664</v>
      </c>
      <c r="N40" s="257" t="s">
        <v>181</v>
      </c>
      <c r="O40" s="266" t="s">
        <v>655</v>
      </c>
    </row>
    <row r="41" spans="1:15" ht="30" x14ac:dyDescent="0.25">
      <c r="A41" s="240">
        <v>8</v>
      </c>
      <c r="B41" s="271" t="s">
        <v>670</v>
      </c>
      <c r="C41" s="266" t="s">
        <v>351</v>
      </c>
      <c r="D41" s="266" t="s">
        <v>671</v>
      </c>
      <c r="E41" s="279" t="s">
        <v>617</v>
      </c>
      <c r="F41" s="277">
        <v>11</v>
      </c>
      <c r="G41" s="278" t="s">
        <v>19</v>
      </c>
      <c r="H41" s="240">
        <v>35</v>
      </c>
      <c r="I41" s="240">
        <v>75</v>
      </c>
      <c r="J41" s="240">
        <v>0</v>
      </c>
      <c r="K41" s="257">
        <f t="shared" si="5"/>
        <v>110</v>
      </c>
      <c r="L41" s="259">
        <f t="shared" si="1"/>
        <v>36.666666666666664</v>
      </c>
      <c r="M41" s="260">
        <f t="shared" si="6"/>
        <v>36.666666666666664</v>
      </c>
      <c r="N41" s="257" t="s">
        <v>181</v>
      </c>
      <c r="O41" s="250" t="s">
        <v>618</v>
      </c>
    </row>
    <row r="42" spans="1:15" ht="30" x14ac:dyDescent="0.25">
      <c r="A42" s="240">
        <v>9</v>
      </c>
      <c r="B42" s="271" t="s">
        <v>672</v>
      </c>
      <c r="C42" s="271" t="s">
        <v>277</v>
      </c>
      <c r="D42" s="271" t="s">
        <v>104</v>
      </c>
      <c r="E42" s="279" t="s">
        <v>617</v>
      </c>
      <c r="F42" s="277">
        <v>11</v>
      </c>
      <c r="G42" s="278" t="s">
        <v>19</v>
      </c>
      <c r="H42" s="240">
        <v>63</v>
      </c>
      <c r="I42" s="240">
        <v>47</v>
      </c>
      <c r="J42" s="240">
        <v>0</v>
      </c>
      <c r="K42" s="257">
        <f t="shared" si="5"/>
        <v>110</v>
      </c>
      <c r="L42" s="259">
        <f t="shared" si="1"/>
        <v>36.666666666666664</v>
      </c>
      <c r="M42" s="260">
        <f t="shared" si="6"/>
        <v>36.666666666666664</v>
      </c>
      <c r="N42" s="257" t="s">
        <v>181</v>
      </c>
      <c r="O42" s="250" t="s">
        <v>618</v>
      </c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</sheetData>
  <mergeCells count="15">
    <mergeCell ref="L5:L6"/>
    <mergeCell ref="M5:M6"/>
    <mergeCell ref="N5:N6"/>
    <mergeCell ref="O5:O6"/>
    <mergeCell ref="E2:L2"/>
    <mergeCell ref="E5:E6"/>
    <mergeCell ref="F5:F6"/>
    <mergeCell ref="G5:G6"/>
    <mergeCell ref="H5:I5"/>
    <mergeCell ref="J5:J6"/>
    <mergeCell ref="K5:K6"/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Ленинский</vt:lpstr>
      <vt:lpstr>Гагаринский</vt:lpstr>
      <vt:lpstr>Нахимовский</vt:lpstr>
      <vt:lpstr>Балаклавский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User</cp:lastModifiedBy>
  <dcterms:created xsi:type="dcterms:W3CDTF">2021-01-25T16:16:21Z</dcterms:created>
  <dcterms:modified xsi:type="dcterms:W3CDTF">2021-12-24T09:34:33Z</dcterms:modified>
</cp:coreProperties>
</file>